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480" windowHeight="1164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<sst xmlns="http://schemas.openxmlformats.org/spreadsheetml/2006/main" count="1950" uniqueCount="1080">
  <si>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</si>
  <si>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</si>
  <si>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</si>
  <si>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</si>
  <si>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</si>
  <si>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</si>
  <si>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</si>
  <si>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</si>
  <si>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</si>
  <si>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</si>
  <si>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</si>
  <si>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</si>
  <si>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</si>
  <si>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</si>
  <si>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</si>
  <si>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</si>
  <si>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</si>
  <si>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</si>
  <si>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</si>
  <si>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</si>
  <si>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</si>
  <si>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</si>
  <si>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</si>
  <si>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</si>
  <si>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</si>
  <si>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</si>
  <si>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</si>
  <si>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</si>
  <si>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</si>
  <si>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</si>
  <si>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</si>
  <si>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</si>
  <si>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</si>
  <si>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</si>
  <si>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</si>
  <si>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</si>
  <si>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</si>
  <si>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</si>
  <si>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</si>
  <si>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</si>
  <si>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</si>
  <si>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</si>
  <si>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</si>
  <si>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</si>
  <si>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</si>
  <si>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</si>
  <si>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</si>
  <si>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</si>
  <si>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</si>
  <si>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</si>
  <si>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</si>
  <si>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</si>
  <si>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</si>
  <si>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</si>
  <si>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</si>
  <si>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</si>
  <si>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</si>
  <si>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</si>
  <si>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</si>
  <si>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</si>
  <si>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</si>
  <si>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</si>
  <si>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</si>
  <si>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</si>
  <si>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</si>
  <si>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</si>
  <si>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</si>
  <si>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</si>
  <si>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</si>
  <si>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</si>
  <si>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</si>
  <si>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</si>
  <si>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</si>
  <si>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</si>
  <si>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</si>
  <si>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</si>
  <si>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</si>
  <si>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</si>
  <si>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</si>
  <si>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</si>
  <si>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</si>
  <si>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</si>
  <si>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</si>
  <si>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</si>
  <si>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</si>
  <si>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</si>
  <si>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</si>
  <si>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</si>
  <si>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</si>
  <si>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</si>
  <si>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</si>
  <si>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</si>
  <si>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</si>
  <si>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</si>
  <si>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</si>
  <si>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</si>
  <si>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</si>
  <si>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</si>
  <si>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</si>
  <si>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</si>
  <si>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</si>
  <si>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</si>
  <si>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</si>
  <si>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</si>
  <si>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</si>
  <si>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</si>
  <si>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</si>
  <si>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</si>
  <si>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</si>
  <si>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</si>
  <si>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</si>
  <si>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</si>
  <si>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</si>
  <si>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</si>
  <si>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</si>
  <si>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</si>
  <si>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</si>
  <si>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</si>
  <si>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</si>
  <si>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</si>
  <si>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</si>
  <si>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</si>
  <si>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</si>
  <si>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</si>
  <si>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</si>
  <si>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</si>
  <si>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</si>
  <si>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</si>
  <si>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</si>
  <si>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</si>
  <si>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</si>
  <si>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</si>
  <si>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</si>
  <si>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</si>
  <si>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</si>
  <si>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</si>
  <si>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</si>
  <si>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</si>
  <si>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</si>
  <si>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</si>
  <si>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</si>
  <si>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</si>
  <si>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</si>
  <si>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</si>
  <si>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</si>
  <si>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</si>
  <si>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</si>
  <si>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</si>
  <si>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</si>
  <si>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</si>
  <si>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</si>
  <si>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</si>
  <si>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</si>
  <si>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</si>
  <si>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</si>
  <si>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</si>
  <si>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</si>
  <si>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</si>
  <si>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</si>
  <si>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</si>
  <si>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</si>
  <si>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</si>
  <si>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</si>
  <si>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</si>
  <si>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</si>
  <si>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</si>
  <si>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</si>
  <si>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</si>
  <si>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</si>
  <si>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</si>
  <si>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</si>
  <si>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</si>
  <si>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</si>
  <si>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</si>
  <si>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</si>
  <si>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</si>
  <si>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</si>
  <si>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</si>
  <si>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</si>
  <si>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</si>
  <si>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</si>
  <si>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</si>
  <si>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</si>
  <si>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</si>
  <si>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</si>
  <si>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</si>
  <si>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</si>
  <si>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</si>
  <si>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</si>
  <si>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</si>
  <si>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</si>
  <si>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</si>
  <si>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</si>
  <si>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</si>
  <si>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</si>
  <si>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</si>
  <si>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</si>
  <si>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</si>
  <si>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</si>
  <si>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</si>
  <si>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</si>
  <si>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</si>
  <si>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</si>
  <si>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</si>
  <si>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</si>
  <si>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</si>
  <si>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</si>
  <si>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</si>
  <si>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</si>
  <si>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</si>
  <si>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</si>
  <si>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</si>
  <si>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</si>
  <si>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</si>
  <si>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</si>
  <si>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</si>
  <si>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</si>
  <si>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</si>
  <si>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</si>
  <si>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</si>
  <si>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</si>
  <si>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</si>
  <si>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</si>
  <si>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</si>
  <si>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</si>
  <si>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</si>
  <si>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</si>
  <si>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</si>
  <si>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</si>
  <si>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</si>
  <si>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</si>
  <si>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</si>
  <si>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</si>
  <si>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</si>
  <si>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</si>
  <si>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</si>
  <si>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</si>
  <si>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</si>
  <si>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</si>
  <si>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</si>
  <si>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</si>
  <si>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</si>
  <si>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</si>
  <si>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</si>
  <si>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</si>
  <si>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</si>
  <si>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</si>
  <si>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</si>
  <si>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</si>
  <si>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</si>
  <si>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</si>
  <si>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</si>
  <si>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</si>
  <si>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</si>
  <si>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</si>
  <si>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</si>
  <si>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</si>
  <si>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</si>
  <si>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</si>
  <si>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</si>
  <si>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</si>
  <si>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</si>
  <si>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</si>
  <si>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</si>
  <si>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</si>
  <si>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</si>
  <si>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</si>
  <si>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</si>
  <si>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</si>
  <si>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</si>
  <si>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</si>
  <si>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</si>
  <si>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</si>
  <si>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</si>
  <si>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</si>
  <si>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</si>
  <si>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</si>
  <si>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</si>
  <si>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</si>
  <si>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</si>
  <si>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</si>
  <si>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</si>
  <si>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</si>
  <si>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</si>
  <si>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</si>
  <si>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</si>
  <si>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</si>
  <si>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</si>
  <si>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</si>
  <si>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</si>
  <si>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</si>
  <si>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</si>
  <si>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</si>
  <si>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</si>
  <si>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</si>
  <si>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</si>
  <si>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</si>
  <si>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</si>
  <si>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</si>
  <si>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</si>
  <si>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</si>
  <si>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</si>
  <si>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</si>
  <si>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</si>
  <si>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</si>
  <si>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</si>
  <si>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</si>
  <si>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</si>
  <si>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</si>
  <si>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</si>
  <si>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</si>
  <si>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</si>
  <si>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</si>
  <si>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</si>
  <si>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</si>
  <si>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</si>
  <si>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</si>
  <si>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</si>
  <si>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</si>
  <si>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</si>
  <si>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</si>
  <si>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</si>
  <si>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</si>
  <si>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</si>
  <si>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</si>
  <si>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</si>
  <si>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</si>
  <si>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</si>
  <si>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</si>
  <si>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</si>
  <si>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</si>
  <si>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</si>
  <si>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</si>
  <si>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</si>
  <si>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</si>
  <si>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</si>
  <si>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</si>
  <si>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</si>
  <si>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</si>
  <si>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</si>
  <si>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</si>
  <si>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</si>
  <si>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</si>
  <si>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</si>
  <si>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</si>
  <si>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</si>
  <si>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</si>
  <si>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</si>
  <si>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</si>
  <si>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</si>
  <si>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</si>
  <si>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</si>
  <si>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</si>
  <si>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</si>
  <si>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</si>
  <si>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</si>
  <si>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</si>
  <si>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</si>
  <si>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</si>
  <si>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</si>
  <si>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</si>
  <si>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</si>
  <si>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</si>
  <si>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</si>
  <si>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</si>
  <si>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</si>
  <si>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</si>
  <si>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</si>
  <si>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</si>
  <si>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</si>
  <si>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</si>
  <si>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</si>
  <si>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</si>
  <si>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</si>
  <si>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</si>
  <si>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</si>
  <si>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</si>
  <si>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</si>
  <si>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</si>
  <si>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</si>
  <si>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</si>
  <si>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</si>
  <si>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</si>
  <si>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</si>
  <si>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</si>
  <si>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</si>
  <si>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</si>
  <si>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</si>
  <si>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</si>
  <si>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</si>
  <si>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</si>
  <si>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</si>
  <si>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</si>
  <si>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</si>
  <si>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</si>
  <si>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</si>
  <si>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</si>
  <si>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</si>
  <si>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</si>
  <si>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</si>
  <si>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</si>
  <si>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</si>
  <si>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</si>
  <si>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</si>
  <si>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</si>
  <si>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</si>
  <si>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</si>
  <si>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</si>
  <si>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</si>
  <si>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</si>
  <si>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</si>
  <si>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</si>
  <si>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</si>
  <si>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</si>
  <si>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</si>
  <si>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</si>
  <si>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</si>
  <si>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</si>
  <si>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</si>
  <si>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</si>
  <si>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</si>
  <si>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</si>
  <si>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</si>
  <si>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</si>
  <si>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</si>
  <si>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</si>
  <si>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</si>
  <si>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</si>
  <si>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</si>
  <si>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</si>
  <si>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</si>
  <si>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</si>
  <si>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</si>
  <si>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</si>
  <si>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</si>
  <si>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</si>
  <si>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</si>
  <si>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</si>
  <si>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</si>
  <si>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</si>
  <si>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</si>
  <si>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</si>
  <si>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</si>
  <si>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</si>
  <si>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</si>
  <si>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</si>
  <si>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</si>
  <si>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</si>
  <si>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</si>
  <si>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</si>
  <si>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</si>
  <si>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</si>
  <si>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</si>
  <si>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</si>
  <si>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</si>
  <si>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</si>
  <si>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</si>
  <si>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</si>
  <si>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</si>
  <si>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</si>
  <si>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</si>
  <si>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</si>
  <si>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</si>
  <si>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</si>
  <si>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</si>
  <si>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</si>
  <si>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</si>
  <si>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</si>
  <si>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</si>
  <si>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</si>
  <si>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</si>
  <si>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</si>
  <si>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</si>
  <si>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</si>
  <si>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</si>
  <si>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</si>
  <si>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</si>
  <si>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</si>
  <si>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</si>
  <si>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</si>
  <si>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</si>
  <si>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</si>
  <si>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</si>
  <si>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</si>
  <si>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</si>
  <si>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</si>
  <si>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</si>
  <si>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</si>
  <si>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</si>
  <si>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</si>
  <si>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</si>
  <si>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</si>
  <si>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</si>
  <si>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</si>
  <si>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</si>
  <si>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</si>
  <si>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</si>
  <si>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</si>
  <si>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</si>
  <si>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</si>
  <si>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</si>
  <si>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</si>
  <si>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</si>
  <si>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</si>
  <si>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</si>
  <si>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</si>
  <si>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</si>
  <si>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</si>
  <si>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</si>
  <si>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</si>
  <si>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</si>
  <si>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</si>
  <si>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</si>
  <si>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</si>
  <si>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</si>
  <si>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</si>
  <si>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</si>
  <si>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</si>
  <si>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</si>
  <si>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</si>
  <si>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</si>
  <si>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</si>
  <si>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</si>
  <si>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</si>
  <si>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</si>
  <si>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</si>
  <si>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</si>
  <si>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</si>
  <si>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</si>
  <si>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</si>
  <si>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</si>
  <si>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</si>
  <si>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</si>
  <si>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</si>
  <si>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</si>
  <si>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</si>
  <si>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</si>
  <si>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</si>
  <si>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</si>
  <si>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</si>
  <si>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</si>
  <si>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</si>
  <si>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</si>
  <si>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</si>
  <si>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</si>
  <si>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</si>
  <si>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</si>
  <si>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</si>
  <si>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</si>
  <si>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</si>
  <si>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</si>
  <si>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</si>
  <si>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</si>
  <si>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</si>
  <si>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</si>
  <si>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</si>
  <si>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</si>
  <si>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</si>
  <si>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</si>
  <si>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</si>
  <si>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</si>
  <si>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</si>
  <si>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</si>
  <si>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</si>
  <si>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</si>
  <si>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</si>
  <si>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</si>
  <si>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</si>
  <si>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</si>
  <si>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</si>
  <si>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</si>
  <si>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</si>
  <si>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</si>
  <si>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</si>
  <si>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</si>
  <si>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</si>
  <si>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</si>
  <si>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</si>
  <si>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</si>
  <si>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</si>
  <si>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</si>
  <si>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</si>
  <si>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</si>
  <si>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</si>
  <si>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</si>
  <si>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</si>
  <si>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</si>
  <si>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</si>
  <si>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</si>
  <si>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</si>
  <si>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</si>
  <si>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</si>
  <si>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</si>
  <si>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</si>
  <si>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</si>
  <si>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</si>
  <si>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</si>
  <si>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</si>
  <si>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</si>
  <si>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</si>
  <si>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</si>
  <si>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</si>
  <si>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</si>
  <si>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</si>
  <si>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</si>
  <si>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</si>
  <si>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</si>
  <si>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</si>
  <si>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</si>
  <si>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</si>
  <si>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</si>
  <si>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</si>
  <si>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</si>
  <si>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</si>
  <si>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</si>
  <si>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</si>
  <si>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</si>
  <si>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</si>
  <si>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</si>
  <si>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</si>
  <si>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</si>
  <si>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</si>
  <si>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</si>
  <si>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</si>
  <si>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</si>
  <si>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</si>
  <si>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</si>
  <si>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</si>
  <si>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</si>
  <si>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</si>
  <si>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</si>
  <si>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</si>
  <si>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</si>
  <si>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</si>
  <si>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</si>
  <si>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</si>
  <si>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</si>
  <si>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</si>
  <si>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</si>
  <si>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</si>
  <si>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</si>
  <si>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</si>
  <si>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</si>
  <si>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</si>
  <si>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</si>
  <si>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</si>
  <si>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</si>
  <si>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</si>
  <si>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</si>
  <si>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</si>
  <si>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</si>
  <si>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</si>
  <si>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</si>
  <si>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</si>
  <si>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</si>
  <si>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</si>
  <si>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</si>
  <si>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</si>
  <si>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</si>
  <si>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</si>
  <si>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</si>
  <si>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</si>
  <si>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</si>
  <si>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</si>
  <si>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</si>
  <si>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</si>
  <si>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</si>
  <si>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</si>
  <si>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</si>
  <si>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</si>
  <si>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</si>
  <si>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</si>
  <si>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</si>
  <si>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</si>
  <si>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</si>
  <si>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</si>
  <si>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</si>
  <si>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</si>
  <si>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</si>
  <si>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</si>
  <si>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</si>
  <si>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</si>
  <si>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</si>
  <si>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</si>
  <si>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</si>
  <si>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</si>
  <si>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</si>
  <si>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</si>
  <si>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</si>
  <si>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</si>
  <si>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</si>
  <si>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</si>
  <si>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</si>
  <si>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</si>
  <si>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</si>
  <si>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</si>
  <si>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</si>
  <si>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</si>
  <si>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</si>
  <si>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</si>
  <si>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</si>
  <si>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</si>
  <si>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</si>
  <si>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</si>
  <si>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</si>
  <si>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</si>
  <si>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</si>
  <si>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</si>
  <si>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</si>
  <si>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</si>
  <si>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</si>
  <si>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</si>
  <si>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</si>
  <si>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</si>
  <si>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</si>
  <si>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</si>
  <si>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</si>
  <si>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</si>
  <si>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</si>
  <si>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</si>
  <si>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</si>
  <si>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</si>
  <si>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</si>
  <si>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</si>
  <si>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</si>
  <si>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</si>
  <si>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</si>
  <si>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</si>
  <si>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</si>
  <si>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</si>
  <si>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</si>
  <si>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</si>
  <si>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</si>
  <si>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</si>
  <si>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</si>
  <si>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</si>
  <si>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</si>
  <si>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</si>
  <si>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</si>
  <si>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</si>
  <si>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</si>
  <si>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</si>
  <si>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</si>
  <si>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</si>
  <si>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</si>
  <si>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</si>
  <si>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</si>
  <si>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</si>
  <si>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</si>
  <si>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</si>
  <si>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</si>
  <si>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</si>
  <si>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</si>
  <si>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</si>
  <si>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</si>
  <si>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</si>
  <si>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</si>
  <si>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</si>
  <si>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</si>
  <si>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</si>
  <si>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</si>
  <si>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</si>
  <si>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</si>
  <si>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</si>
  <si>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</si>
  <si>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</si>
  <si>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</si>
  <si>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</si>
  <si>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</si>
  <si>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</si>
  <si>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</si>
  <si>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</si>
  <si>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</si>
  <si>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</si>
  <si>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</si>
  <si>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</si>
  <si>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</si>
  <si>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</si>
  <si>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</si>
  <si>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</si>
  <si>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</si>
  <si>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</si>
  <si>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</si>
  <si>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</si>
  <si>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</si>
  <si>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</si>
  <si>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</si>
  <si>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</si>
  <si>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</si>
  <si>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</si>
  <si>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</si>
  <si>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</si>
  <si>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</si>
  <si>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</si>
  <si>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</si>
  <si>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</si>
  <si>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</si>
  <si>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</si>
  <si>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</si>
  <si>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</si>
  <si>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</si>
  <si>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</si>
  <si>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</si>
  <si>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</si>
  <si>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</si>
  <si>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</si>
  <si>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</si>
  <si>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</si>
  <si>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</si>
  <si>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</si>
  <si>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</si>
  <si>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</si>
  <si>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</si>
  <si>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</si>
  <si>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</si>
  <si>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</si>
  <si>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</si>
  <si>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</si>
  <si>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</si>
  <si>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</si>
  <si>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</si>
  <si>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</si>
  <si>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</si>
  <si>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</si>
  <si>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</si>
  <si>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</si>
  <si>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</si>
  <si>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</si>
  <si>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</si>
  <si>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</si>
  <si>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</si>
  <si>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</si>
  <si>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</si>
  <si>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</si>
  <si>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</si>
  <si>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</si>
  <si>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</si>
  <si>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</si>
  <si>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</si>
  <si>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</si>
  <si>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</si>
  <si>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</si>
  <si>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</si>
  <si>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</si>
  <si>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</si>
  <si>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</si>
  <si>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</si>
  <si>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</si>
  <si>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</si>
  <si>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</si>
  <si>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</si>
  <si>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</si>
  <si>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</si>
  <si>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</si>
  <si>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</si>
  <si>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</si>
  <si>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</si>
  <si>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</si>
  <si>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</si>
  <si>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</si>
  <si>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</si>
  <si>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</si>
  <si>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</si>
  <si>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</si>
  <si>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</si>
  <si>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</si>
  <si>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</si>
  <si>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</si>
  <si>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</si>
  <si>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</si>
  <si>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</si>
  <si>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</si>
  <si>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</si>
  <si>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</si>
  <si>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</si>
  <si>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</si>
  <si>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</si>
  <si>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</si>
  <si>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</si>
  <si>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</si>
  <si>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</si>
  <si>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</si>
  <si>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</si>
  <si>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</si>
  <si>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</si>
  <si>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</si>
  <si>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</si>
  <si>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</si>
  <si>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</si>
  <si>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</si>
  <si>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</si>
  <si>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</si>
  <si>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</si>
  <si>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</si>
  <si>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</si>
  <si>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</si>
  <si>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</si>
  <si>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</si>
  <si>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</si>
  <si>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</si>
  <si>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</si>
  <si>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</si>
  <si>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</si>
  <si>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</si>
  <si>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</si>
  <si>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</si>
  <si>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</si>
  <si>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</si>
  <si>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</si>
  <si>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</si>
  <si>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</si>
  <si>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</si>
  <si>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</si>
  <si>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</si>
  <si>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</si>
  <si>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</si>
  <si>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</si>
  <si>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</si>
  <si>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</si>
  <si>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</si>
  <si>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</si>
  <si>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</si>
  <si>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</si>
  <si>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</si>
  <si>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</si>
  <si>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</si>
  <si>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</si>
  <si>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</si>
  <si>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</si>
  <si>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</si>
  <si>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</si>
  <si>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</si>
  <si>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</si>
  <si>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</si>
  <si>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</si>
  <si>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</si>
  <si>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</si>
  <si>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</si>
  <si>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</si>
  <si>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</si>
  <si>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</si>
  <si>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</si>
  <si>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</si>
  <si>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</si>
  <si>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</si>
  <si>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</si>
  <si>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</si>
  <si>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</si>
  <si>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</si>
  <si>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</si>
  <si>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</si>
  <si>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</si>
  <si>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</si>
  <si>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</si>
  <si>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</si>
  <si>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</si>
  <si>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</si>
  <si>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</si>
  <si>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</si>
  <si>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</si>
  <si>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</si>
  <si>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</si>
  <si>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</si>
  <si>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</si>
  <si>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</si>
  <si>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</si>
  <si>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</si>
  <si>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</si>
  <si>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</si>
  <si>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</si>
  <si>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</si>
  <si>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</si>
  <si>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</si>
  <si>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</si>
  <si>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</si>
  <si>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</si>
  <si>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</si>
  <si>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</si>
  <si>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</si>
  <si>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</si>
  <si>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</si>
  <si>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</si>
  <si>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</si>
  <si>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</si>
  <si>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</si>
  <si>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</si>
  <si>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</si>
  <si>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</si>
  <si>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</si>
  <si>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</si>
  <si>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</si>
  <si>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</si>
  <si>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</si>
  <si>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</si>
  <si>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</si>
  <si>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</si>
  <si>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</si>
  <si>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</si>
  <si>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</si>
  <si>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</si>
  <si>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</si>
  <si>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</si>
  <si>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</si>
  <si>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</si>
  <si>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</si>
  <si>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</si>
  <si>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</si>
  <si>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</si>
  <si>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</si>
  <si>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</si>
  <si>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</si>
  <si>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</si>
  <si>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</si>
  <si>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</si>
  <si>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</si>
  <si>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</si>
  <si>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</si>
  <si>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</si>
  <si>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</si>
  <si>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</si>
  <si>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</si>
  <si>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</si>
  <si>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</si>
  <si>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</si>
  <si>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</si>
  <si>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</si>
  <si>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</si>
  <si>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</si>
  <si>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</si>
  <si>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</si>
  <si>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</si>
  <si>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</si>
  <si>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</si>
  <si>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</si>
  <si>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</si>
  <si>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</si>
  <si>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</si>
  <si>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</si>
  <si>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</si>
  <si>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</si>
  <si>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</si>
  <si>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</si>
  <si>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</si>
  <si>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</si>
  <si>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</si>
  <si>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</si>
  <si>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</si>
  <si>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</si>
  <si>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</si>
  <si>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</si>
  <si>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</si>
  <si>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</si>
  <si>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</si>
  <si>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</si>
  <si>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</si>
  <si>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</si>
  <si>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</si>
  <si>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</si>
  <si>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</si>
  <si>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</si>
  <si>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</si>
  <si>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</si>
  <si>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</si>
  <si>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</si>
  <si>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</si>
  <si>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</si>
  <si>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</si>
  <si>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</si>
  <si>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</si>
  <si>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Козівський районний суд Тернопільської області</t>
  </si>
  <si>
    <t>47600. Тернопільська область.смт. Козова</t>
  </si>
  <si>
    <t>вул. Гвардійська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</si>
  <si>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</si>
  <si>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</si>
  <si>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О.Б. Гриновець</t>
  </si>
  <si>
    <t>Ю.М. Бойко</t>
  </si>
  <si>
    <t>(03547)2-11-96</t>
  </si>
  <si>
    <t>(03547)2-20-14</t>
  </si>
  <si>
    <t>inbox@kz.te.court.gov.ua</t>
  </si>
  <si>
    <t>10 січня 2022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</si>
</sst>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7" fontId="3"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&amp;L354C7D3D&amp;C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48</v>
      </c>
      <c r="E17" s="189">
        <v>29</v>
      </c>
      <c r="F17" s="150">
        <v>50</v>
      </c>
      <c r="G17" s="186"/>
      <c r="H17" s="189">
        <v>36</v>
      </c>
      <c r="I17" s="189">
        <v>10</v>
      </c>
      <c r="J17" s="189">
        <v>5</v>
      </c>
      <c r="K17" s="189">
        <v>2</v>
      </c>
      <c r="L17" s="189"/>
      <c r="M17" s="189"/>
      <c r="N17" s="189">
        <v>23</v>
      </c>
      <c r="O17" s="189">
        <v>1</v>
      </c>
      <c r="P17" s="185">
        <v>2</v>
      </c>
      <c r="Q17" s="185"/>
      <c r="R17" s="185">
        <v>10</v>
      </c>
      <c r="S17" s="185"/>
      <c r="T17" s="185"/>
      <c r="U17" s="185">
        <v>23</v>
      </c>
      <c r="V17" s="185">
        <v>2</v>
      </c>
      <c r="W17" s="185"/>
      <c r="X17" s="185"/>
      <c r="Y17" s="185"/>
      <c r="Z17" s="185">
        <v>1</v>
      </c>
      <c r="AA17" s="189">
        <v>12</v>
      </c>
      <c r="AB17" s="185">
        <v>14</v>
      </c>
      <c r="AC17" s="185"/>
      <c r="AD17" s="128"/>
    </row>
    <row r="18" spans="1:30" s="126" customFormat="1" ht="12.75" customHeight="1">
      <c r="A18" s="130">
        <v>11</v>
      </c>
      <c r="B18" s="130" t="s">
        <v>265</v>
      </c>
      <c r="C18" s="130" t="s">
        <v>264</v>
      </c>
      <c r="D18" s="188">
        <v>1</v>
      </c>
      <c r="E18" s="189">
        <v>1</v>
      </c>
      <c r="F18" s="150">
        <v>1</v>
      </c>
      <c r="G18" s="186"/>
      <c r="H18" s="189"/>
      <c r="I18" s="189"/>
      <c r="J18" s="189"/>
      <c r="K18" s="189"/>
      <c r="L18" s="189"/>
      <c r="M18" s="189"/>
      <c r="N18" s="189"/>
      <c r="O18" s="189"/>
      <c r="P18" s="185"/>
      <c r="Q18" s="185"/>
      <c r="R18" s="185"/>
      <c r="S18" s="185"/>
      <c r="T18" s="185"/>
      <c r="U18" s="185"/>
      <c r="V18" s="185"/>
      <c r="W18" s="185"/>
      <c r="X18" s="185"/>
      <c r="Y18" s="185"/>
      <c r="Z18" s="185"/>
      <c r="AA18" s="189">
        <v>1</v>
      </c>
      <c r="AB18" s="185">
        <v>1</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3</v>
      </c>
      <c r="E24" s="189">
        <v>3</v>
      </c>
      <c r="F24" s="150">
        <v>3</v>
      </c>
      <c r="G24" s="186"/>
      <c r="H24" s="189">
        <v>3</v>
      </c>
      <c r="I24" s="189">
        <v>2</v>
      </c>
      <c r="J24" s="189"/>
      <c r="K24" s="189">
        <v>2</v>
      </c>
      <c r="L24" s="189"/>
      <c r="M24" s="189"/>
      <c r="N24" s="189"/>
      <c r="O24" s="189">
        <v>1</v>
      </c>
      <c r="P24" s="185"/>
      <c r="Q24" s="185"/>
      <c r="R24" s="185">
        <v>2</v>
      </c>
      <c r="S24" s="185"/>
      <c r="T24" s="185"/>
      <c r="U24" s="185"/>
      <c r="V24" s="185"/>
      <c r="W24" s="185"/>
      <c r="X24" s="185"/>
      <c r="Y24" s="185"/>
      <c r="Z24" s="185">
        <v>1</v>
      </c>
      <c r="AA24" s="189"/>
      <c r="AB24" s="185"/>
      <c r="AC24" s="185"/>
      <c r="AD24" s="174"/>
    </row>
    <row r="25" spans="1:30" s="126" customFormat="1" ht="12.75" customHeight="1">
      <c r="A25" s="130">
        <v>18</v>
      </c>
      <c r="B25" s="130" t="s">
        <v>279</v>
      </c>
      <c r="C25" s="130" t="s">
        <v>278</v>
      </c>
      <c r="D25" s="188">
        <v>4</v>
      </c>
      <c r="E25" s="189"/>
      <c r="F25" s="150">
        <v>6</v>
      </c>
      <c r="G25" s="186"/>
      <c r="H25" s="189"/>
      <c r="I25" s="189"/>
      <c r="J25" s="189"/>
      <c r="K25" s="189"/>
      <c r="L25" s="189"/>
      <c r="M25" s="189"/>
      <c r="N25" s="189"/>
      <c r="O25" s="189"/>
      <c r="P25" s="185"/>
      <c r="Q25" s="185"/>
      <c r="R25" s="185"/>
      <c r="S25" s="185"/>
      <c r="T25" s="185"/>
      <c r="U25" s="185"/>
      <c r="V25" s="185"/>
      <c r="W25" s="185"/>
      <c r="X25" s="185"/>
      <c r="Y25" s="185"/>
      <c r="Z25" s="185"/>
      <c r="AA25" s="189">
        <v>4</v>
      </c>
      <c r="AB25" s="185">
        <v>6</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12</v>
      </c>
      <c r="E28" s="189">
        <v>6</v>
      </c>
      <c r="F28" s="150">
        <v>12</v>
      </c>
      <c r="G28" s="186"/>
      <c r="H28" s="189">
        <v>8</v>
      </c>
      <c r="I28" s="189">
        <v>3</v>
      </c>
      <c r="J28" s="189"/>
      <c r="K28" s="189"/>
      <c r="L28" s="189"/>
      <c r="M28" s="189"/>
      <c r="N28" s="189">
        <v>4</v>
      </c>
      <c r="O28" s="189"/>
      <c r="P28" s="185">
        <v>1</v>
      </c>
      <c r="Q28" s="185"/>
      <c r="R28" s="185">
        <v>3</v>
      </c>
      <c r="S28" s="185"/>
      <c r="T28" s="185"/>
      <c r="U28" s="185">
        <v>4</v>
      </c>
      <c r="V28" s="185">
        <v>1</v>
      </c>
      <c r="W28" s="185"/>
      <c r="X28" s="185"/>
      <c r="Y28" s="185"/>
      <c r="Z28" s="185"/>
      <c r="AA28" s="189">
        <v>4</v>
      </c>
      <c r="AB28" s="185">
        <v>4</v>
      </c>
      <c r="AC28" s="185"/>
      <c r="AD28" s="174"/>
    </row>
    <row r="29" spans="1:30" s="126" customFormat="1" ht="12.75" customHeight="1">
      <c r="A29" s="130">
        <v>22</v>
      </c>
      <c r="B29" s="130" t="s">
        <v>958</v>
      </c>
      <c r="C29" s="130" t="s">
        <v>286</v>
      </c>
      <c r="D29" s="188">
        <v>19</v>
      </c>
      <c r="E29" s="189">
        <v>12</v>
      </c>
      <c r="F29" s="150">
        <v>19</v>
      </c>
      <c r="G29" s="186"/>
      <c r="H29" s="189">
        <v>17</v>
      </c>
      <c r="I29" s="189">
        <v>1</v>
      </c>
      <c r="J29" s="189">
        <v>1</v>
      </c>
      <c r="K29" s="189"/>
      <c r="L29" s="189"/>
      <c r="M29" s="189"/>
      <c r="N29" s="189">
        <v>16</v>
      </c>
      <c r="O29" s="189"/>
      <c r="P29" s="185"/>
      <c r="Q29" s="185"/>
      <c r="R29" s="185">
        <v>1</v>
      </c>
      <c r="S29" s="185"/>
      <c r="T29" s="185"/>
      <c r="U29" s="185">
        <v>15</v>
      </c>
      <c r="V29" s="185"/>
      <c r="W29" s="185"/>
      <c r="X29" s="185"/>
      <c r="Y29" s="185"/>
      <c r="Z29" s="185"/>
      <c r="AA29" s="189">
        <v>2</v>
      </c>
      <c r="AB29" s="185">
        <v>2</v>
      </c>
      <c r="AC29" s="185"/>
      <c r="AD29" s="174"/>
    </row>
    <row r="30" spans="1:30" s="126" customFormat="1" ht="12.75" customHeight="1">
      <c r="A30" s="130">
        <v>23</v>
      </c>
      <c r="B30" s="130" t="s">
        <v>959</v>
      </c>
      <c r="C30" s="130" t="s">
        <v>960</v>
      </c>
      <c r="D30" s="188">
        <v>5</v>
      </c>
      <c r="E30" s="189">
        <v>4</v>
      </c>
      <c r="F30" s="150">
        <v>5</v>
      </c>
      <c r="G30" s="186"/>
      <c r="H30" s="189">
        <v>4</v>
      </c>
      <c r="I30" s="189">
        <v>3</v>
      </c>
      <c r="J30" s="189">
        <v>3</v>
      </c>
      <c r="K30" s="189"/>
      <c r="L30" s="189"/>
      <c r="M30" s="189"/>
      <c r="N30" s="189">
        <v>1</v>
      </c>
      <c r="O30" s="189"/>
      <c r="P30" s="185"/>
      <c r="Q30" s="185"/>
      <c r="R30" s="185">
        <v>3</v>
      </c>
      <c r="S30" s="185"/>
      <c r="T30" s="185"/>
      <c r="U30" s="185">
        <v>2</v>
      </c>
      <c r="V30" s="185"/>
      <c r="W30" s="185"/>
      <c r="X30" s="185"/>
      <c r="Y30" s="185"/>
      <c r="Z30" s="185"/>
      <c r="AA30" s="189">
        <v>1</v>
      </c>
      <c r="AB30" s="185">
        <v>1</v>
      </c>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2</v>
      </c>
      <c r="E32" s="189">
        <v>2</v>
      </c>
      <c r="F32" s="150">
        <v>2</v>
      </c>
      <c r="G32" s="186"/>
      <c r="H32" s="189">
        <v>2</v>
      </c>
      <c r="I32" s="189">
        <v>1</v>
      </c>
      <c r="J32" s="189">
        <v>1</v>
      </c>
      <c r="K32" s="189"/>
      <c r="L32" s="189"/>
      <c r="M32" s="189"/>
      <c r="N32" s="189">
        <v>1</v>
      </c>
      <c r="O32" s="189"/>
      <c r="P32" s="185"/>
      <c r="Q32" s="185"/>
      <c r="R32" s="185">
        <v>1</v>
      </c>
      <c r="S32" s="185"/>
      <c r="T32" s="185"/>
      <c r="U32" s="185">
        <v>1</v>
      </c>
      <c r="V32" s="185"/>
      <c r="W32" s="185"/>
      <c r="X32" s="185"/>
      <c r="Y32" s="185"/>
      <c r="Z32" s="185"/>
      <c r="AA32" s="189"/>
      <c r="AB32" s="185"/>
      <c r="AC32" s="185"/>
      <c r="AD32" s="174"/>
    </row>
    <row r="33" spans="1:30" s="126" customFormat="1" ht="12.75" customHeight="1">
      <c r="A33" s="130">
        <v>26</v>
      </c>
      <c r="B33" s="130" t="s">
        <v>291</v>
      </c>
      <c r="C33" s="130" t="s">
        <v>290</v>
      </c>
      <c r="D33" s="188">
        <v>2</v>
      </c>
      <c r="E33" s="189">
        <v>1</v>
      </c>
      <c r="F33" s="150">
        <v>2</v>
      </c>
      <c r="G33" s="186"/>
      <c r="H33" s="189">
        <v>2</v>
      </c>
      <c r="I33" s="189"/>
      <c r="J33" s="189"/>
      <c r="K33" s="189"/>
      <c r="L33" s="189"/>
      <c r="M33" s="189"/>
      <c r="N33" s="189">
        <v>1</v>
      </c>
      <c r="O33" s="189"/>
      <c r="P33" s="185">
        <v>1</v>
      </c>
      <c r="Q33" s="185"/>
      <c r="R33" s="185"/>
      <c r="S33" s="185"/>
      <c r="T33" s="185"/>
      <c r="U33" s="185">
        <v>1</v>
      </c>
      <c r="V33" s="185">
        <v>1</v>
      </c>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7</v>
      </c>
      <c r="E68" s="189">
        <v>4</v>
      </c>
      <c r="F68" s="150">
        <v>7</v>
      </c>
      <c r="G68" s="186"/>
      <c r="H68" s="189">
        <v>6</v>
      </c>
      <c r="I68" s="189"/>
      <c r="J68" s="189"/>
      <c r="K68" s="189"/>
      <c r="L68" s="189"/>
      <c r="M68" s="189"/>
      <c r="N68" s="189">
        <v>6</v>
      </c>
      <c r="O68" s="189"/>
      <c r="P68" s="185"/>
      <c r="Q68" s="185"/>
      <c r="R68" s="185"/>
      <c r="S68" s="185"/>
      <c r="T68" s="185"/>
      <c r="U68" s="185">
        <v>6</v>
      </c>
      <c r="V68" s="185"/>
      <c r="W68" s="185"/>
      <c r="X68" s="185"/>
      <c r="Y68" s="185"/>
      <c r="Z68" s="185"/>
      <c r="AA68" s="189">
        <v>1</v>
      </c>
      <c r="AB68" s="185">
        <v>1</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7</v>
      </c>
      <c r="E78" s="189">
        <v>4</v>
      </c>
      <c r="F78" s="150">
        <v>7</v>
      </c>
      <c r="G78" s="186"/>
      <c r="H78" s="189">
        <v>6</v>
      </c>
      <c r="I78" s="189"/>
      <c r="J78" s="189"/>
      <c r="K78" s="189"/>
      <c r="L78" s="189"/>
      <c r="M78" s="189"/>
      <c r="N78" s="189">
        <v>6</v>
      </c>
      <c r="O78" s="189"/>
      <c r="P78" s="185"/>
      <c r="Q78" s="185"/>
      <c r="R78" s="185"/>
      <c r="S78" s="185"/>
      <c r="T78" s="185"/>
      <c r="U78" s="185">
        <v>6</v>
      </c>
      <c r="V78" s="185"/>
      <c r="W78" s="185"/>
      <c r="X78" s="185"/>
      <c r="Y78" s="185"/>
      <c r="Z78" s="185"/>
      <c r="AA78" s="189">
        <v>1</v>
      </c>
      <c r="AB78" s="185">
        <v>1</v>
      </c>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26</v>
      </c>
      <c r="E101" s="189">
        <v>19</v>
      </c>
      <c r="F101" s="150">
        <v>31</v>
      </c>
      <c r="G101" s="186"/>
      <c r="H101" s="189">
        <v>24</v>
      </c>
      <c r="I101" s="189">
        <v>14</v>
      </c>
      <c r="J101" s="189">
        <v>6</v>
      </c>
      <c r="K101" s="189">
        <v>3</v>
      </c>
      <c r="L101" s="189"/>
      <c r="M101" s="189"/>
      <c r="N101" s="189">
        <v>9</v>
      </c>
      <c r="O101" s="189"/>
      <c r="P101" s="185">
        <v>1</v>
      </c>
      <c r="Q101" s="185"/>
      <c r="R101" s="185">
        <v>19</v>
      </c>
      <c r="S101" s="185"/>
      <c r="T101" s="185"/>
      <c r="U101" s="185">
        <v>9</v>
      </c>
      <c r="V101" s="185">
        <v>1</v>
      </c>
      <c r="W101" s="185"/>
      <c r="X101" s="185"/>
      <c r="Y101" s="185"/>
      <c r="Z101" s="185"/>
      <c r="AA101" s="189">
        <v>2</v>
      </c>
      <c r="AB101" s="185">
        <v>2</v>
      </c>
      <c r="AC101" s="185"/>
      <c r="AD101" s="128"/>
    </row>
    <row r="102" spans="1:30" s="126" customFormat="1" ht="12.75" customHeight="1">
      <c r="A102" s="130">
        <v>95</v>
      </c>
      <c r="B102" s="130" t="s">
        <v>396</v>
      </c>
      <c r="C102" s="130" t="s">
        <v>395</v>
      </c>
      <c r="D102" s="188">
        <v>22</v>
      </c>
      <c r="E102" s="189">
        <v>15</v>
      </c>
      <c r="F102" s="150">
        <v>27</v>
      </c>
      <c r="G102" s="186"/>
      <c r="H102" s="189">
        <v>21</v>
      </c>
      <c r="I102" s="189">
        <v>13</v>
      </c>
      <c r="J102" s="189">
        <v>5</v>
      </c>
      <c r="K102" s="189">
        <v>3</v>
      </c>
      <c r="L102" s="189"/>
      <c r="M102" s="189"/>
      <c r="N102" s="189">
        <v>7</v>
      </c>
      <c r="O102" s="189"/>
      <c r="P102" s="185">
        <v>1</v>
      </c>
      <c r="Q102" s="185"/>
      <c r="R102" s="185">
        <v>18</v>
      </c>
      <c r="S102" s="185"/>
      <c r="T102" s="185"/>
      <c r="U102" s="185">
        <v>7</v>
      </c>
      <c r="V102" s="185">
        <v>1</v>
      </c>
      <c r="W102" s="185"/>
      <c r="X102" s="185"/>
      <c r="Y102" s="185"/>
      <c r="Z102" s="185"/>
      <c r="AA102" s="189">
        <v>1</v>
      </c>
      <c r="AB102" s="185">
        <v>1</v>
      </c>
      <c r="AC102" s="185"/>
      <c r="AD102" s="174"/>
    </row>
    <row r="103" spans="1:30" s="126" customFormat="1" ht="12.75" customHeight="1" hidden="1">
      <c r="A103" s="130">
        <v>96</v>
      </c>
      <c r="B103" s="130" t="s">
        <v>398</v>
      </c>
      <c r="C103" s="130" t="s">
        <v>397</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6" customFormat="1" ht="12.75" customHeight="1" hidden="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3</v>
      </c>
      <c r="E107" s="189">
        <v>3</v>
      </c>
      <c r="F107" s="150">
        <v>3</v>
      </c>
      <c r="G107" s="186"/>
      <c r="H107" s="189">
        <v>2</v>
      </c>
      <c r="I107" s="189"/>
      <c r="J107" s="189"/>
      <c r="K107" s="189"/>
      <c r="L107" s="189"/>
      <c r="M107" s="189"/>
      <c r="N107" s="189">
        <v>2</v>
      </c>
      <c r="O107" s="189"/>
      <c r="P107" s="185"/>
      <c r="Q107" s="185"/>
      <c r="R107" s="185"/>
      <c r="S107" s="185"/>
      <c r="T107" s="185"/>
      <c r="U107" s="185">
        <v>2</v>
      </c>
      <c r="V107" s="185"/>
      <c r="W107" s="185"/>
      <c r="X107" s="185"/>
      <c r="Y107" s="185"/>
      <c r="Z107" s="185"/>
      <c r="AA107" s="189">
        <v>1</v>
      </c>
      <c r="AB107" s="185">
        <v>1</v>
      </c>
      <c r="AC107" s="185"/>
      <c r="AD107" s="174"/>
    </row>
    <row r="108" spans="1:30" s="126" customFormat="1" ht="12.75" customHeight="1">
      <c r="A108" s="130">
        <v>101</v>
      </c>
      <c r="B108" s="130" t="s">
        <v>408</v>
      </c>
      <c r="C108" s="130" t="s">
        <v>407</v>
      </c>
      <c r="D108" s="188">
        <v>1</v>
      </c>
      <c r="E108" s="189">
        <v>1</v>
      </c>
      <c r="F108" s="150">
        <v>1</v>
      </c>
      <c r="G108" s="186"/>
      <c r="H108" s="189">
        <v>1</v>
      </c>
      <c r="I108" s="189">
        <v>1</v>
      </c>
      <c r="J108" s="189">
        <v>1</v>
      </c>
      <c r="K108" s="189"/>
      <c r="L108" s="189"/>
      <c r="M108" s="189"/>
      <c r="N108" s="189"/>
      <c r="O108" s="189"/>
      <c r="P108" s="185"/>
      <c r="Q108" s="185"/>
      <c r="R108" s="185">
        <v>1</v>
      </c>
      <c r="S108" s="185"/>
      <c r="T108" s="185"/>
      <c r="U108" s="185"/>
      <c r="V108" s="185"/>
      <c r="W108" s="185"/>
      <c r="X108" s="185"/>
      <c r="Y108" s="185"/>
      <c r="Z108" s="185"/>
      <c r="AA108" s="189"/>
      <c r="AB108" s="185"/>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1</v>
      </c>
      <c r="E118" s="189"/>
      <c r="F118" s="150">
        <v>1</v>
      </c>
      <c r="G118" s="186"/>
      <c r="H118" s="189"/>
      <c r="I118" s="189"/>
      <c r="J118" s="189"/>
      <c r="K118" s="189"/>
      <c r="L118" s="189"/>
      <c r="M118" s="189"/>
      <c r="N118" s="189"/>
      <c r="O118" s="189"/>
      <c r="P118" s="185"/>
      <c r="Q118" s="185"/>
      <c r="R118" s="185"/>
      <c r="S118" s="185"/>
      <c r="T118" s="185"/>
      <c r="U118" s="185"/>
      <c r="V118" s="185"/>
      <c r="W118" s="185"/>
      <c r="X118" s="185"/>
      <c r="Y118" s="185"/>
      <c r="Z118" s="185"/>
      <c r="AA118" s="189">
        <v>1</v>
      </c>
      <c r="AB118" s="185">
        <v>1</v>
      </c>
      <c r="AC118" s="185"/>
      <c r="AD118" s="128"/>
    </row>
    <row r="119" spans="1:30" s="126" customFormat="1" ht="12.75" customHeight="1">
      <c r="A119" s="130">
        <v>112</v>
      </c>
      <c r="B119" s="130" t="s">
        <v>427</v>
      </c>
      <c r="C119" s="130" t="s">
        <v>426</v>
      </c>
      <c r="D119" s="188">
        <v>1</v>
      </c>
      <c r="E119" s="189"/>
      <c r="F119" s="150">
        <v>1</v>
      </c>
      <c r="G119" s="186"/>
      <c r="H119" s="189"/>
      <c r="I119" s="189"/>
      <c r="J119" s="189"/>
      <c r="K119" s="189"/>
      <c r="L119" s="189"/>
      <c r="M119" s="189"/>
      <c r="N119" s="189"/>
      <c r="O119" s="189"/>
      <c r="P119" s="185"/>
      <c r="Q119" s="185"/>
      <c r="R119" s="185"/>
      <c r="S119" s="185"/>
      <c r="T119" s="185"/>
      <c r="U119" s="185"/>
      <c r="V119" s="185"/>
      <c r="W119" s="185"/>
      <c r="X119" s="185"/>
      <c r="Y119" s="185"/>
      <c r="Z119" s="185"/>
      <c r="AA119" s="189">
        <v>1</v>
      </c>
      <c r="AB119" s="185">
        <v>1</v>
      </c>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2</v>
      </c>
      <c r="E172" s="189">
        <v>2</v>
      </c>
      <c r="F172" s="150">
        <v>2</v>
      </c>
      <c r="G172" s="186"/>
      <c r="H172" s="189">
        <v>2</v>
      </c>
      <c r="I172" s="189">
        <v>1</v>
      </c>
      <c r="J172" s="189"/>
      <c r="K172" s="189">
        <v>1</v>
      </c>
      <c r="L172" s="189"/>
      <c r="M172" s="189"/>
      <c r="N172" s="189">
        <v>1</v>
      </c>
      <c r="O172" s="189"/>
      <c r="P172" s="185"/>
      <c r="Q172" s="185"/>
      <c r="R172" s="185">
        <v>1</v>
      </c>
      <c r="S172" s="185"/>
      <c r="T172" s="185"/>
      <c r="U172" s="185">
        <v>1</v>
      </c>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1</v>
      </c>
      <c r="E186" s="189">
        <v>1</v>
      </c>
      <c r="F186" s="150">
        <v>1</v>
      </c>
      <c r="G186" s="186"/>
      <c r="H186" s="189">
        <v>1</v>
      </c>
      <c r="I186" s="189">
        <v>1</v>
      </c>
      <c r="J186" s="189"/>
      <c r="K186" s="189">
        <v>1</v>
      </c>
      <c r="L186" s="189"/>
      <c r="M186" s="189"/>
      <c r="N186" s="189"/>
      <c r="O186" s="189"/>
      <c r="P186" s="185"/>
      <c r="Q186" s="185"/>
      <c r="R186" s="185">
        <v>1</v>
      </c>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c r="A194" s="130">
        <v>187</v>
      </c>
      <c r="B194" s="130">
        <v>254</v>
      </c>
      <c r="C194" s="130" t="s">
        <v>541</v>
      </c>
      <c r="D194" s="188">
        <v>1</v>
      </c>
      <c r="E194" s="189">
        <v>1</v>
      </c>
      <c r="F194" s="150">
        <v>1</v>
      </c>
      <c r="G194" s="186"/>
      <c r="H194" s="189">
        <v>1</v>
      </c>
      <c r="I194" s="189"/>
      <c r="J194" s="189"/>
      <c r="K194" s="189"/>
      <c r="L194" s="189"/>
      <c r="M194" s="189"/>
      <c r="N194" s="189">
        <v>1</v>
      </c>
      <c r="O194" s="189"/>
      <c r="P194" s="185"/>
      <c r="Q194" s="185"/>
      <c r="R194" s="185"/>
      <c r="S194" s="185"/>
      <c r="T194" s="185"/>
      <c r="U194" s="185">
        <v>1</v>
      </c>
      <c r="V194" s="185"/>
      <c r="W194" s="185"/>
      <c r="X194" s="185"/>
      <c r="Y194" s="185"/>
      <c r="Z194" s="185"/>
      <c r="AA194" s="189"/>
      <c r="AB194" s="185"/>
      <c r="AC194" s="185"/>
      <c r="AD194" s="174"/>
    </row>
    <row r="195" spans="1:30" s="127" customFormat="1" ht="12.75" customHeight="1">
      <c r="A195" s="130">
        <v>188</v>
      </c>
      <c r="B195" s="131" t="s">
        <v>542</v>
      </c>
      <c r="C195" s="131" t="s">
        <v>1048</v>
      </c>
      <c r="D195" s="188">
        <v>7</v>
      </c>
      <c r="E195" s="189">
        <v>3</v>
      </c>
      <c r="F195" s="150">
        <v>7</v>
      </c>
      <c r="G195" s="186"/>
      <c r="H195" s="189">
        <v>7</v>
      </c>
      <c r="I195" s="189">
        <v>1</v>
      </c>
      <c r="J195" s="189"/>
      <c r="K195" s="189">
        <v>1</v>
      </c>
      <c r="L195" s="189"/>
      <c r="M195" s="189"/>
      <c r="N195" s="189">
        <v>6</v>
      </c>
      <c r="O195" s="189"/>
      <c r="P195" s="185"/>
      <c r="Q195" s="185"/>
      <c r="R195" s="185">
        <v>1</v>
      </c>
      <c r="S195" s="185"/>
      <c r="T195" s="185"/>
      <c r="U195" s="185">
        <v>6</v>
      </c>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7</v>
      </c>
      <c r="E212" s="189">
        <v>3</v>
      </c>
      <c r="F212" s="150">
        <v>7</v>
      </c>
      <c r="G212" s="186"/>
      <c r="H212" s="189">
        <v>7</v>
      </c>
      <c r="I212" s="189">
        <v>1</v>
      </c>
      <c r="J212" s="189"/>
      <c r="K212" s="189">
        <v>1</v>
      </c>
      <c r="L212" s="189"/>
      <c r="M212" s="189"/>
      <c r="N212" s="189">
        <v>6</v>
      </c>
      <c r="O212" s="189"/>
      <c r="P212" s="185"/>
      <c r="Q212" s="185"/>
      <c r="R212" s="185">
        <v>1</v>
      </c>
      <c r="S212" s="185"/>
      <c r="T212" s="185"/>
      <c r="U212" s="185">
        <v>6</v>
      </c>
      <c r="V212" s="185"/>
      <c r="W212" s="185"/>
      <c r="X212" s="185"/>
      <c r="Y212" s="185"/>
      <c r="Z212" s="185"/>
      <c r="AA212" s="189"/>
      <c r="AB212" s="185"/>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8</v>
      </c>
      <c r="E230" s="189">
        <v>5</v>
      </c>
      <c r="F230" s="150">
        <v>8</v>
      </c>
      <c r="G230" s="186"/>
      <c r="H230" s="189">
        <v>4</v>
      </c>
      <c r="I230" s="189">
        <v>4</v>
      </c>
      <c r="J230" s="189">
        <v>2</v>
      </c>
      <c r="K230" s="189">
        <v>1</v>
      </c>
      <c r="L230" s="189"/>
      <c r="M230" s="189"/>
      <c r="N230" s="189"/>
      <c r="O230" s="189"/>
      <c r="P230" s="185"/>
      <c r="Q230" s="185"/>
      <c r="R230" s="185">
        <v>4</v>
      </c>
      <c r="S230" s="185"/>
      <c r="T230" s="185"/>
      <c r="U230" s="185"/>
      <c r="V230" s="185"/>
      <c r="W230" s="185"/>
      <c r="X230" s="185"/>
      <c r="Y230" s="185"/>
      <c r="Z230" s="185"/>
      <c r="AA230" s="189">
        <v>4</v>
      </c>
      <c r="AB230" s="185">
        <v>4</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4</v>
      </c>
      <c r="E242" s="189">
        <v>3</v>
      </c>
      <c r="F242" s="150">
        <v>4</v>
      </c>
      <c r="G242" s="186"/>
      <c r="H242" s="189">
        <v>1</v>
      </c>
      <c r="I242" s="189">
        <v>1</v>
      </c>
      <c r="J242" s="189"/>
      <c r="K242" s="189"/>
      <c r="L242" s="189"/>
      <c r="M242" s="189"/>
      <c r="N242" s="189"/>
      <c r="O242" s="189"/>
      <c r="P242" s="185"/>
      <c r="Q242" s="185"/>
      <c r="R242" s="185">
        <v>1</v>
      </c>
      <c r="S242" s="185"/>
      <c r="T242" s="185"/>
      <c r="U242" s="185"/>
      <c r="V242" s="185"/>
      <c r="W242" s="185"/>
      <c r="X242" s="185"/>
      <c r="Y242" s="185"/>
      <c r="Z242" s="185"/>
      <c r="AA242" s="189">
        <v>3</v>
      </c>
      <c r="AB242" s="185">
        <v>3</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4</v>
      </c>
      <c r="E246" s="189">
        <v>2</v>
      </c>
      <c r="F246" s="150">
        <v>4</v>
      </c>
      <c r="G246" s="186"/>
      <c r="H246" s="189">
        <v>3</v>
      </c>
      <c r="I246" s="189">
        <v>3</v>
      </c>
      <c r="J246" s="189">
        <v>2</v>
      </c>
      <c r="K246" s="189">
        <v>1</v>
      </c>
      <c r="L246" s="189"/>
      <c r="M246" s="189"/>
      <c r="N246" s="189"/>
      <c r="O246" s="189"/>
      <c r="P246" s="185"/>
      <c r="Q246" s="185"/>
      <c r="R246" s="185">
        <v>3</v>
      </c>
      <c r="S246" s="185"/>
      <c r="T246" s="185"/>
      <c r="U246" s="185"/>
      <c r="V246" s="185"/>
      <c r="W246" s="185"/>
      <c r="X246" s="185"/>
      <c r="Y246" s="185"/>
      <c r="Z246" s="185"/>
      <c r="AA246" s="189">
        <v>1</v>
      </c>
      <c r="AB246" s="185">
        <v>1</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v>
      </c>
      <c r="E250" s="189"/>
      <c r="F250" s="150">
        <v>1</v>
      </c>
      <c r="G250" s="186"/>
      <c r="H250" s="189"/>
      <c r="I250" s="189"/>
      <c r="J250" s="189"/>
      <c r="K250" s="189"/>
      <c r="L250" s="189"/>
      <c r="M250" s="189"/>
      <c r="N250" s="189"/>
      <c r="O250" s="189"/>
      <c r="P250" s="185"/>
      <c r="Q250" s="185"/>
      <c r="R250" s="185"/>
      <c r="S250" s="185"/>
      <c r="T250" s="185"/>
      <c r="U250" s="185"/>
      <c r="V250" s="185"/>
      <c r="W250" s="185"/>
      <c r="X250" s="185"/>
      <c r="Y250" s="185"/>
      <c r="Z250" s="185"/>
      <c r="AA250" s="189">
        <v>1</v>
      </c>
      <c r="AB250" s="185">
        <v>1</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hidden="1">
      <c r="A254" s="130">
        <v>247</v>
      </c>
      <c r="B254" s="130" t="s">
        <v>636</v>
      </c>
      <c r="C254" s="130" t="s">
        <v>635</v>
      </c>
      <c r="D254" s="188"/>
      <c r="E254" s="189"/>
      <c r="F254" s="150"/>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c r="A260" s="130">
        <v>253</v>
      </c>
      <c r="B260" s="130" t="s">
        <v>646</v>
      </c>
      <c r="C260" s="130" t="s">
        <v>645</v>
      </c>
      <c r="D260" s="188">
        <v>1</v>
      </c>
      <c r="E260" s="189"/>
      <c r="F260" s="150">
        <v>1</v>
      </c>
      <c r="G260" s="186"/>
      <c r="H260" s="189"/>
      <c r="I260" s="189"/>
      <c r="J260" s="189"/>
      <c r="K260" s="189"/>
      <c r="L260" s="189"/>
      <c r="M260" s="189"/>
      <c r="N260" s="189"/>
      <c r="O260" s="189"/>
      <c r="P260" s="185"/>
      <c r="Q260" s="185"/>
      <c r="R260" s="185"/>
      <c r="S260" s="185"/>
      <c r="T260" s="185"/>
      <c r="U260" s="185"/>
      <c r="V260" s="185"/>
      <c r="W260" s="185"/>
      <c r="X260" s="185"/>
      <c r="Y260" s="185"/>
      <c r="Z260" s="185"/>
      <c r="AA260" s="189">
        <v>1</v>
      </c>
      <c r="AB260" s="185">
        <v>1</v>
      </c>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9</v>
      </c>
      <c r="E266" s="189">
        <v>2</v>
      </c>
      <c r="F266" s="150">
        <v>9</v>
      </c>
      <c r="G266" s="186"/>
      <c r="H266" s="189">
        <v>8</v>
      </c>
      <c r="I266" s="189">
        <v>5</v>
      </c>
      <c r="J266" s="189"/>
      <c r="K266" s="189">
        <v>4</v>
      </c>
      <c r="L266" s="189"/>
      <c r="M266" s="189"/>
      <c r="N266" s="189">
        <v>3</v>
      </c>
      <c r="O266" s="189"/>
      <c r="P266" s="185"/>
      <c r="Q266" s="185"/>
      <c r="R266" s="185">
        <v>5</v>
      </c>
      <c r="S266" s="185"/>
      <c r="T266" s="185"/>
      <c r="U266" s="185">
        <v>3</v>
      </c>
      <c r="V266" s="185"/>
      <c r="W266" s="185"/>
      <c r="X266" s="185"/>
      <c r="Y266" s="185"/>
      <c r="Z266" s="185"/>
      <c r="AA266" s="189">
        <v>1</v>
      </c>
      <c r="AB266" s="185">
        <v>1</v>
      </c>
      <c r="AC266" s="185"/>
      <c r="AD266" s="128"/>
    </row>
    <row r="267" spans="1:30" s="127" customFormat="1" ht="12.75" customHeight="1">
      <c r="A267" s="130">
        <v>260</v>
      </c>
      <c r="B267" s="131" t="s">
        <v>653</v>
      </c>
      <c r="C267" s="131" t="s">
        <v>1052</v>
      </c>
      <c r="D267" s="188">
        <v>9</v>
      </c>
      <c r="E267" s="189">
        <v>2</v>
      </c>
      <c r="F267" s="150">
        <v>9</v>
      </c>
      <c r="G267" s="186"/>
      <c r="H267" s="189">
        <v>8</v>
      </c>
      <c r="I267" s="189">
        <v>5</v>
      </c>
      <c r="J267" s="189"/>
      <c r="K267" s="189">
        <v>4</v>
      </c>
      <c r="L267" s="189"/>
      <c r="M267" s="189"/>
      <c r="N267" s="189">
        <v>3</v>
      </c>
      <c r="O267" s="189"/>
      <c r="P267" s="185"/>
      <c r="Q267" s="185"/>
      <c r="R267" s="185">
        <v>5</v>
      </c>
      <c r="S267" s="185"/>
      <c r="T267" s="185"/>
      <c r="U267" s="185">
        <v>3</v>
      </c>
      <c r="V267" s="185"/>
      <c r="W267" s="185"/>
      <c r="X267" s="185"/>
      <c r="Y267" s="185"/>
      <c r="Z267" s="185"/>
      <c r="AA267" s="189">
        <v>1</v>
      </c>
      <c r="AB267" s="185">
        <v>1</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1</v>
      </c>
      <c r="E270" s="189"/>
      <c r="F270" s="150">
        <v>1</v>
      </c>
      <c r="G270" s="186"/>
      <c r="H270" s="189">
        <v>1</v>
      </c>
      <c r="I270" s="189">
        <v>1</v>
      </c>
      <c r="J270" s="189"/>
      <c r="K270" s="189">
        <v>1</v>
      </c>
      <c r="L270" s="189"/>
      <c r="M270" s="189"/>
      <c r="N270" s="189"/>
      <c r="O270" s="189"/>
      <c r="P270" s="185"/>
      <c r="Q270" s="185"/>
      <c r="R270" s="185">
        <v>1</v>
      </c>
      <c r="S270" s="185"/>
      <c r="T270" s="185"/>
      <c r="U270" s="185"/>
      <c r="V270" s="185"/>
      <c r="W270" s="185"/>
      <c r="X270" s="185"/>
      <c r="Y270" s="185"/>
      <c r="Z270" s="185"/>
      <c r="AA270" s="189"/>
      <c r="AB270" s="185"/>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4</v>
      </c>
      <c r="E272" s="189">
        <v>2</v>
      </c>
      <c r="F272" s="150">
        <v>4</v>
      </c>
      <c r="G272" s="186"/>
      <c r="H272" s="189">
        <v>3</v>
      </c>
      <c r="I272" s="189">
        <v>1</v>
      </c>
      <c r="J272" s="189"/>
      <c r="K272" s="189"/>
      <c r="L272" s="189"/>
      <c r="M272" s="189"/>
      <c r="N272" s="189">
        <v>2</v>
      </c>
      <c r="O272" s="189"/>
      <c r="P272" s="185"/>
      <c r="Q272" s="185"/>
      <c r="R272" s="185">
        <v>1</v>
      </c>
      <c r="S272" s="185"/>
      <c r="T272" s="185"/>
      <c r="U272" s="185">
        <v>2</v>
      </c>
      <c r="V272" s="185"/>
      <c r="W272" s="185"/>
      <c r="X272" s="185"/>
      <c r="Y272" s="185"/>
      <c r="Z272" s="185"/>
      <c r="AA272" s="189">
        <v>1</v>
      </c>
      <c r="AB272" s="185">
        <v>1</v>
      </c>
      <c r="AC272" s="185"/>
      <c r="AD272" s="174"/>
    </row>
    <row r="273" spans="1:30" s="126" customFormat="1" ht="12.75" customHeight="1">
      <c r="A273" s="130">
        <v>266</v>
      </c>
      <c r="B273" s="130" t="s">
        <v>665</v>
      </c>
      <c r="C273" s="130" t="s">
        <v>664</v>
      </c>
      <c r="D273" s="188">
        <v>4</v>
      </c>
      <c r="E273" s="189"/>
      <c r="F273" s="150">
        <v>4</v>
      </c>
      <c r="G273" s="186"/>
      <c r="H273" s="189">
        <v>4</v>
      </c>
      <c r="I273" s="189">
        <v>3</v>
      </c>
      <c r="J273" s="189"/>
      <c r="K273" s="189">
        <v>3</v>
      </c>
      <c r="L273" s="189"/>
      <c r="M273" s="189"/>
      <c r="N273" s="189">
        <v>1</v>
      </c>
      <c r="O273" s="189"/>
      <c r="P273" s="185"/>
      <c r="Q273" s="185"/>
      <c r="R273" s="185">
        <v>3</v>
      </c>
      <c r="S273" s="185"/>
      <c r="T273" s="185"/>
      <c r="U273" s="185">
        <v>1</v>
      </c>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hidden="1">
      <c r="A306" s="130">
        <v>299</v>
      </c>
      <c r="B306" s="131" t="s">
        <v>716</v>
      </c>
      <c r="C306" s="131" t="s">
        <v>1054</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4</v>
      </c>
      <c r="E346" s="189">
        <v>1</v>
      </c>
      <c r="F346" s="150">
        <v>4</v>
      </c>
      <c r="G346" s="186"/>
      <c r="H346" s="189">
        <v>3</v>
      </c>
      <c r="I346" s="189">
        <v>1</v>
      </c>
      <c r="J346" s="189"/>
      <c r="K346" s="189">
        <v>1</v>
      </c>
      <c r="L346" s="189"/>
      <c r="M346" s="189"/>
      <c r="N346" s="189">
        <v>2</v>
      </c>
      <c r="O346" s="189"/>
      <c r="P346" s="185"/>
      <c r="Q346" s="185"/>
      <c r="R346" s="185">
        <v>1</v>
      </c>
      <c r="S346" s="185"/>
      <c r="T346" s="185"/>
      <c r="U346" s="185">
        <v>2</v>
      </c>
      <c r="V346" s="185"/>
      <c r="W346" s="185"/>
      <c r="X346" s="185"/>
      <c r="Y346" s="185"/>
      <c r="Z346" s="185"/>
      <c r="AA346" s="189">
        <v>1</v>
      </c>
      <c r="AB346" s="185">
        <v>1</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2</v>
      </c>
      <c r="E357" s="189"/>
      <c r="F357" s="150">
        <v>2</v>
      </c>
      <c r="G357" s="186"/>
      <c r="H357" s="189">
        <v>2</v>
      </c>
      <c r="I357" s="189"/>
      <c r="J357" s="189"/>
      <c r="K357" s="189"/>
      <c r="L357" s="189"/>
      <c r="M357" s="189"/>
      <c r="N357" s="189">
        <v>2</v>
      </c>
      <c r="O357" s="189"/>
      <c r="P357" s="185"/>
      <c r="Q357" s="185"/>
      <c r="R357" s="185"/>
      <c r="S357" s="185"/>
      <c r="T357" s="185"/>
      <c r="U357" s="185">
        <v>2</v>
      </c>
      <c r="V357" s="185"/>
      <c r="W357" s="185"/>
      <c r="X357" s="185"/>
      <c r="Y357" s="185"/>
      <c r="Z357" s="185"/>
      <c r="AA357" s="189"/>
      <c r="AB357" s="185"/>
      <c r="AC357" s="185"/>
      <c r="AD357" s="174"/>
    </row>
    <row r="358" spans="1:30" s="126" customFormat="1" ht="12.75" customHeight="1" hidden="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v>1</v>
      </c>
      <c r="I363" s="189">
        <v>1</v>
      </c>
      <c r="J363" s="189"/>
      <c r="K363" s="189">
        <v>1</v>
      </c>
      <c r="L363" s="189"/>
      <c r="M363" s="189"/>
      <c r="N363" s="189"/>
      <c r="O363" s="189"/>
      <c r="P363" s="185"/>
      <c r="Q363" s="185"/>
      <c r="R363" s="185">
        <v>1</v>
      </c>
      <c r="S363" s="185"/>
      <c r="T363" s="185"/>
      <c r="U363" s="185"/>
      <c r="V363" s="185"/>
      <c r="W363" s="185"/>
      <c r="X363" s="185"/>
      <c r="Y363" s="185"/>
      <c r="Z363" s="185"/>
      <c r="AA363" s="189"/>
      <c r="AB363" s="185"/>
      <c r="AC363" s="185"/>
      <c r="AD363" s="174"/>
    </row>
    <row r="364" spans="1:30" s="126" customFormat="1" ht="12.75" customHeight="1">
      <c r="A364" s="130">
        <v>357</v>
      </c>
      <c r="B364" s="130" t="s">
        <v>808</v>
      </c>
      <c r="C364" s="130" t="s">
        <v>807</v>
      </c>
      <c r="D364" s="188">
        <v>1</v>
      </c>
      <c r="E364" s="189"/>
      <c r="F364" s="150">
        <v>1</v>
      </c>
      <c r="G364" s="186"/>
      <c r="H364" s="189"/>
      <c r="I364" s="189"/>
      <c r="J364" s="189"/>
      <c r="K364" s="189"/>
      <c r="L364" s="189"/>
      <c r="M364" s="189"/>
      <c r="N364" s="189"/>
      <c r="O364" s="189"/>
      <c r="P364" s="185"/>
      <c r="Q364" s="185"/>
      <c r="R364" s="185"/>
      <c r="S364" s="185"/>
      <c r="T364" s="185"/>
      <c r="U364" s="185"/>
      <c r="V364" s="185"/>
      <c r="W364" s="185"/>
      <c r="X364" s="185"/>
      <c r="Y364" s="185"/>
      <c r="Z364" s="185"/>
      <c r="AA364" s="189">
        <v>1</v>
      </c>
      <c r="AB364" s="185">
        <v>1</v>
      </c>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hidden="1">
      <c r="A367" s="130">
        <v>360</v>
      </c>
      <c r="B367" s="131" t="s">
        <v>813</v>
      </c>
      <c r="C367" s="131" t="s">
        <v>1057</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113</v>
      </c>
      <c r="E454" s="161">
        <f>SUM(E8,E17,E50,E61,E68,E101,E118,E172,E195,E224,E230,E250,E266,E293,E306,E336,E346,E367,E403,E440)</f>
        <v>65</v>
      </c>
      <c r="F454" s="161">
        <f>SUM(F8,F17,F50,F61,F68,F101,F118,F172,F195,F224,F230,F250,F266,F293,F306,F336,F346,F367,F403,F440)</f>
        <v>120</v>
      </c>
      <c r="G454" s="161">
        <f>SUM(G8,G17,G50,G61,G68,G101,G118,G172,G195,G224,G230,G250,G266,G293,G306,G336,G346,G367,G403,G440)</f>
        <v>0</v>
      </c>
      <c r="H454" s="161">
        <f>SUM(H8,H17,H50,H61,H68,H101,H118,H172,H195,H224,H230,H250,H266,H293,H306,H336,H346,H367,H403,H440)</f>
        <v>90</v>
      </c>
      <c r="I454" s="161">
        <f>SUM(I8,I17,I50,I61,I68,I101,I118,I172,I195,I224,I230,I250,I266,I293,I306,I336,I346,I367,I403,I440)</f>
        <v>36</v>
      </c>
      <c r="J454" s="161">
        <f>SUM(J8,J17,J50,J61,J68,J101,J118,J172,J195,J224,J230,J250,J266,J293,J306,J336,J346,J367,J403,J440)</f>
        <v>13</v>
      </c>
      <c r="K454" s="161">
        <f>SUM(K8,K17,K50,K61,K68,K101,K118,K172,K195,K224,K230,K250,K266,K293,K306,K336,K346,K367,K403,K440)</f>
        <v>13</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50</v>
      </c>
      <c r="O454" s="161">
        <f>SUM(O8,O17,O50,O61,O68,O101,O118,O172,O195,O224,O230,O250,O266,O293,O306,O336,O346,O367,O403,O440)</f>
        <v>1</v>
      </c>
      <c r="P454" s="161">
        <f>SUM(P8,P17,P50,P61,P68,P101,P118,P172,P195,P224,P230,P250,P266,P293,P306,P336,P346,P367,P403,P440)</f>
        <v>3</v>
      </c>
      <c r="Q454" s="161">
        <f>SUM(Q8,Q17,Q50,Q61,Q68,Q101,Q118,Q172,Q195,Q224,Q230,Q250,Q266,Q293,Q306,Q336,Q346,Q367,Q403,Q440)</f>
        <v>0</v>
      </c>
      <c r="R454" s="161">
        <f>SUM(R8,R17,R50,R61,R68,R101,R118,R172,R195,R224,R230,R250,R266,R293,R306,R336,R346,R367,R403,R440)</f>
        <v>41</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50</v>
      </c>
      <c r="V454" s="161">
        <f>SUM(V8,V17,V50,V61,V68,V101,V118,V172,V195,V224,V230,V250,V266,V293,V306,V336,V346,V367,V403,V440)</f>
        <v>3</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1</v>
      </c>
      <c r="AA454" s="161">
        <f>SUM(AA8,AA17,AA50,AA61,AA68,AA101,AA118,AA172,AA195,AA224,AA230,AA250,AA266,AA293,AA306,AA336,AA346,AA367,AA403,AA440)</f>
        <v>23</v>
      </c>
      <c r="AB454" s="161">
        <f>SUM(AB8,AB17,AB50,AB61,AB68,AB101,AB118,AB172,AB195,AB224,AB230,AB250,AB266,AB293,AB306,AB336,AB346,AB367,AB403,AB440)</f>
        <v>25</v>
      </c>
      <c r="AC454" s="161">
        <f>SUM(AC8,AC17,AC50,AC61,AC68,AC101,AC118,AC172,AC195,AC224,AC230,AC250,AC266,AC293,AC306,AC336,AC346,AC367,AC403,AC440)</f>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103</v>
      </c>
      <c r="E456" s="161">
        <v>60</v>
      </c>
      <c r="F456" s="162">
        <v>110</v>
      </c>
      <c r="G456" s="161"/>
      <c r="H456" s="161">
        <v>81</v>
      </c>
      <c r="I456" s="161">
        <v>36</v>
      </c>
      <c r="J456" s="163">
        <v>13</v>
      </c>
      <c r="K456" s="163">
        <v>13</v>
      </c>
      <c r="L456" s="163"/>
      <c r="M456" s="163"/>
      <c r="N456" s="163">
        <v>44</v>
      </c>
      <c r="O456" s="163">
        <v>1</v>
      </c>
      <c r="P456" s="163"/>
      <c r="Q456" s="163"/>
      <c r="R456" s="163">
        <v>41</v>
      </c>
      <c r="S456" s="163"/>
      <c r="T456" s="163"/>
      <c r="U456" s="163">
        <v>44</v>
      </c>
      <c r="V456" s="163"/>
      <c r="W456" s="163"/>
      <c r="X456" s="163"/>
      <c r="Y456" s="163"/>
      <c r="Z456" s="163">
        <v>1</v>
      </c>
      <c r="AA456" s="164">
        <v>22</v>
      </c>
      <c r="AB456" s="163">
        <v>24</v>
      </c>
      <c r="AC456" s="163"/>
    </row>
    <row r="457" spans="1:29" ht="25.5" customHeight="1">
      <c r="A457" s="130">
        <v>450</v>
      </c>
      <c r="B457" s="51"/>
      <c r="C457" s="144" t="s">
        <v>214</v>
      </c>
      <c r="D457" s="163">
        <v>4</v>
      </c>
      <c r="E457" s="163">
        <v>3</v>
      </c>
      <c r="F457" s="163">
        <v>4</v>
      </c>
      <c r="G457" s="163"/>
      <c r="H457" s="163">
        <v>3</v>
      </c>
      <c r="I457" s="163"/>
      <c r="J457" s="163"/>
      <c r="K457" s="163"/>
      <c r="L457" s="163"/>
      <c r="M457" s="163"/>
      <c r="N457" s="163"/>
      <c r="O457" s="163"/>
      <c r="P457" s="163">
        <v>3</v>
      </c>
      <c r="Q457" s="163"/>
      <c r="R457" s="163"/>
      <c r="S457" s="163"/>
      <c r="T457" s="163"/>
      <c r="U457" s="163"/>
      <c r="V457" s="163">
        <v>3</v>
      </c>
      <c r="W457" s="163"/>
      <c r="X457" s="163"/>
      <c r="Y457" s="163"/>
      <c r="Z457" s="163"/>
      <c r="AA457" s="163">
        <v>1</v>
      </c>
      <c r="AB457" s="163">
        <v>1</v>
      </c>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v>6</v>
      </c>
      <c r="E459" s="163">
        <v>2</v>
      </c>
      <c r="F459" s="163">
        <v>6</v>
      </c>
      <c r="G459" s="163"/>
      <c r="H459" s="163">
        <v>6</v>
      </c>
      <c r="I459" s="163"/>
      <c r="J459" s="163"/>
      <c r="K459" s="163"/>
      <c r="L459" s="163"/>
      <c r="M459" s="163"/>
      <c r="N459" s="163">
        <v>6</v>
      </c>
      <c r="O459" s="163"/>
      <c r="P459" s="163"/>
      <c r="Q459" s="163"/>
      <c r="R459" s="163"/>
      <c r="S459" s="163"/>
      <c r="T459" s="163"/>
      <c r="U459" s="163">
        <v>6</v>
      </c>
      <c r="V459" s="163"/>
      <c r="W459" s="163"/>
      <c r="X459" s="163"/>
      <c r="Y459" s="163"/>
      <c r="Z459" s="163"/>
      <c r="AA459" s="163"/>
      <c r="AB459" s="163"/>
      <c r="AC459" s="163"/>
    </row>
    <row r="460" spans="1:29" ht="12.75" customHeight="1">
      <c r="A460" s="130">
        <v>453</v>
      </c>
      <c r="B460" s="53"/>
      <c r="C460" s="124" t="s">
        <v>157</v>
      </c>
      <c r="D460" s="163">
        <v>32</v>
      </c>
      <c r="E460" s="163">
        <v>20</v>
      </c>
      <c r="F460" s="163">
        <v>32</v>
      </c>
      <c r="G460" s="163"/>
      <c r="H460" s="163">
        <v>24</v>
      </c>
      <c r="I460" s="163">
        <v>5</v>
      </c>
      <c r="J460" s="163">
        <v>2</v>
      </c>
      <c r="K460" s="163"/>
      <c r="L460" s="163"/>
      <c r="M460" s="163"/>
      <c r="N460" s="163">
        <v>19</v>
      </c>
      <c r="O460" s="163"/>
      <c r="P460" s="163"/>
      <c r="Q460" s="163"/>
      <c r="R460" s="163">
        <v>5</v>
      </c>
      <c r="S460" s="163"/>
      <c r="T460" s="163"/>
      <c r="U460" s="163">
        <v>19</v>
      </c>
      <c r="V460" s="163"/>
      <c r="W460" s="163"/>
      <c r="X460" s="163"/>
      <c r="Y460" s="163"/>
      <c r="Z460" s="163"/>
      <c r="AA460" s="163">
        <v>8</v>
      </c>
      <c r="AB460" s="163">
        <v>8</v>
      </c>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4</v>
      </c>
      <c r="E463" s="163"/>
      <c r="F463" s="163">
        <v>4</v>
      </c>
      <c r="G463" s="163"/>
      <c r="H463" s="163">
        <v>1</v>
      </c>
      <c r="I463" s="163">
        <v>1</v>
      </c>
      <c r="J463" s="163"/>
      <c r="K463" s="163"/>
      <c r="L463" s="163"/>
      <c r="M463" s="163"/>
      <c r="N463" s="163"/>
      <c r="O463" s="163"/>
      <c r="P463" s="163"/>
      <c r="Q463" s="163"/>
      <c r="R463" s="135">
        <v>1</v>
      </c>
      <c r="S463" s="135"/>
      <c r="T463" s="135"/>
      <c r="U463" s="135"/>
      <c r="V463" s="135"/>
      <c r="W463" s="135"/>
      <c r="X463" s="163"/>
      <c r="Y463" s="163"/>
      <c r="Z463" s="163"/>
      <c r="AA463" s="163">
        <v>3</v>
      </c>
      <c r="AB463" s="163">
        <v>3</v>
      </c>
      <c r="AC463" s="163"/>
    </row>
    <row r="464" spans="1:29" ht="12.75" customHeight="1">
      <c r="A464" s="130">
        <v>457</v>
      </c>
      <c r="B464" s="53"/>
      <c r="C464" s="124" t="s">
        <v>154</v>
      </c>
      <c r="D464" s="163">
        <v>18</v>
      </c>
      <c r="E464" s="163">
        <v>9</v>
      </c>
      <c r="F464" s="163">
        <v>19</v>
      </c>
      <c r="G464" s="163"/>
      <c r="H464" s="163">
        <v>14</v>
      </c>
      <c r="I464" s="163">
        <v>8</v>
      </c>
      <c r="J464" s="163">
        <v>2</v>
      </c>
      <c r="K464" s="163">
        <v>3</v>
      </c>
      <c r="L464" s="163"/>
      <c r="M464" s="163"/>
      <c r="N464" s="163">
        <v>6</v>
      </c>
      <c r="O464" s="163"/>
      <c r="P464" s="163"/>
      <c r="Q464" s="163"/>
      <c r="R464" s="135">
        <v>9</v>
      </c>
      <c r="S464" s="135"/>
      <c r="T464" s="135"/>
      <c r="U464" s="135">
        <v>6</v>
      </c>
      <c r="V464" s="135"/>
      <c r="W464" s="135"/>
      <c r="X464" s="163"/>
      <c r="Y464" s="163"/>
      <c r="Z464" s="163"/>
      <c r="AA464" s="163">
        <v>4</v>
      </c>
      <c r="AB464" s="163">
        <v>4</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6</v>
      </c>
      <c r="E466" s="163">
        <v>5</v>
      </c>
      <c r="F466" s="163">
        <v>6</v>
      </c>
      <c r="G466" s="163"/>
      <c r="H466" s="163">
        <v>5</v>
      </c>
      <c r="I466" s="163">
        <v>4</v>
      </c>
      <c r="J466" s="163">
        <v>3</v>
      </c>
      <c r="K466" s="163"/>
      <c r="L466" s="163"/>
      <c r="M466" s="163"/>
      <c r="N466" s="163">
        <v>1</v>
      </c>
      <c r="O466" s="163"/>
      <c r="P466" s="163"/>
      <c r="Q466" s="163"/>
      <c r="R466" s="163">
        <v>4</v>
      </c>
      <c r="S466" s="163"/>
      <c r="T466" s="163"/>
      <c r="U466" s="163">
        <v>1</v>
      </c>
      <c r="V466" s="163"/>
      <c r="W466" s="163"/>
      <c r="X466" s="163"/>
      <c r="Y466" s="163"/>
      <c r="Z466" s="163"/>
      <c r="AA466" s="163">
        <v>1</v>
      </c>
      <c r="AB466" s="163">
        <v>1</v>
      </c>
      <c r="AC466" s="163"/>
    </row>
    <row r="467" spans="1:29" ht="25.5" customHeight="1">
      <c r="A467" s="130">
        <v>460</v>
      </c>
      <c r="B467" s="55"/>
      <c r="C467" s="124" t="s">
        <v>1013</v>
      </c>
      <c r="D467" s="163">
        <v>59</v>
      </c>
      <c r="E467" s="163">
        <v>34</v>
      </c>
      <c r="F467" s="163">
        <v>59</v>
      </c>
      <c r="G467" s="163"/>
      <c r="H467" s="163">
        <v>49</v>
      </c>
      <c r="I467" s="163">
        <v>5</v>
      </c>
      <c r="J467" s="163">
        <v>1</v>
      </c>
      <c r="K467" s="163"/>
      <c r="L467" s="163"/>
      <c r="M467" s="163"/>
      <c r="N467" s="163">
        <v>42</v>
      </c>
      <c r="O467" s="163"/>
      <c r="P467" s="163">
        <v>2</v>
      </c>
      <c r="Q467" s="163"/>
      <c r="R467" s="163">
        <v>5</v>
      </c>
      <c r="S467" s="163"/>
      <c r="T467" s="163"/>
      <c r="U467" s="163">
        <v>42</v>
      </c>
      <c r="V467" s="163">
        <v>2</v>
      </c>
      <c r="W467" s="163"/>
      <c r="X467" s="163"/>
      <c r="Y467" s="163"/>
      <c r="Z467" s="163"/>
      <c r="AA467" s="163">
        <v>10</v>
      </c>
      <c r="AB467" s="163">
        <v>10</v>
      </c>
      <c r="AC467" s="163"/>
    </row>
    <row r="468" spans="1:29" ht="25.5" customHeight="1">
      <c r="A468" s="130">
        <v>461</v>
      </c>
      <c r="B468" s="55"/>
      <c r="C468" s="124" t="s">
        <v>1014</v>
      </c>
      <c r="D468" s="163">
        <v>30</v>
      </c>
      <c r="E468" s="163">
        <v>19</v>
      </c>
      <c r="F468" s="163">
        <v>37</v>
      </c>
      <c r="G468" s="163"/>
      <c r="H468" s="163">
        <v>20</v>
      </c>
      <c r="I468" s="163">
        <v>17</v>
      </c>
      <c r="J468" s="163">
        <v>12</v>
      </c>
      <c r="K468" s="163">
        <v>3</v>
      </c>
      <c r="L468" s="163"/>
      <c r="M468" s="163"/>
      <c r="N468" s="163">
        <v>3</v>
      </c>
      <c r="O468" s="163"/>
      <c r="P468" s="163"/>
      <c r="Q468" s="163"/>
      <c r="R468" s="163">
        <v>22</v>
      </c>
      <c r="S468" s="163"/>
      <c r="T468" s="163"/>
      <c r="U468" s="163">
        <v>3</v>
      </c>
      <c r="V468" s="163"/>
      <c r="W468" s="163"/>
      <c r="X468" s="163"/>
      <c r="Y468" s="163"/>
      <c r="Z468" s="163"/>
      <c r="AA468" s="163">
        <v>10</v>
      </c>
      <c r="AB468" s="163">
        <v>12</v>
      </c>
      <c r="AC468" s="163"/>
    </row>
    <row r="469" spans="1:29" ht="12.75" customHeight="1">
      <c r="A469" s="130">
        <v>462</v>
      </c>
      <c r="B469" s="55"/>
      <c r="C469" s="124" t="s">
        <v>243</v>
      </c>
      <c r="D469" s="163">
        <v>23</v>
      </c>
      <c r="E469" s="163">
        <v>11</v>
      </c>
      <c r="F469" s="163">
        <v>23</v>
      </c>
      <c r="G469" s="163"/>
      <c r="H469" s="163">
        <v>21</v>
      </c>
      <c r="I469" s="163">
        <v>14</v>
      </c>
      <c r="J469" s="163"/>
      <c r="K469" s="163">
        <v>10</v>
      </c>
      <c r="L469" s="163"/>
      <c r="M469" s="163"/>
      <c r="N469" s="163">
        <v>5</v>
      </c>
      <c r="O469" s="163">
        <v>1</v>
      </c>
      <c r="P469" s="163">
        <v>1</v>
      </c>
      <c r="Q469" s="163"/>
      <c r="R469" s="163">
        <v>14</v>
      </c>
      <c r="S469" s="163"/>
      <c r="T469" s="163"/>
      <c r="U469" s="163">
        <v>5</v>
      </c>
      <c r="V469" s="163">
        <v>1</v>
      </c>
      <c r="W469" s="163"/>
      <c r="X469" s="163"/>
      <c r="Y469" s="163"/>
      <c r="Z469" s="163">
        <v>1</v>
      </c>
      <c r="AA469" s="163">
        <v>2</v>
      </c>
      <c r="AB469" s="163">
        <v>2</v>
      </c>
      <c r="AC469" s="163"/>
    </row>
    <row r="470" spans="1:29" ht="12.75" customHeight="1">
      <c r="A470" s="130">
        <v>463</v>
      </c>
      <c r="B470" s="55"/>
      <c r="C470" s="124" t="s">
        <v>244</v>
      </c>
      <c r="D470" s="163">
        <v>1</v>
      </c>
      <c r="E470" s="163">
        <v>1</v>
      </c>
      <c r="F470" s="163">
        <v>1</v>
      </c>
      <c r="G470" s="163"/>
      <c r="H470" s="163"/>
      <c r="I470" s="163"/>
      <c r="J470" s="163"/>
      <c r="K470" s="163"/>
      <c r="L470" s="163"/>
      <c r="M470" s="163"/>
      <c r="N470" s="163"/>
      <c r="O470" s="163"/>
      <c r="P470" s="163"/>
      <c r="Q470" s="163"/>
      <c r="R470" s="163"/>
      <c r="S470" s="163"/>
      <c r="T470" s="163"/>
      <c r="U470" s="163"/>
      <c r="V470" s="163"/>
      <c r="W470" s="163"/>
      <c r="X470" s="163"/>
      <c r="Y470" s="163"/>
      <c r="Z470" s="163"/>
      <c r="AA470" s="163">
        <v>1</v>
      </c>
      <c r="AB470" s="163">
        <v>1</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&amp;L354C7D3D&amp;C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4</v>
      </c>
      <c r="E21" s="62"/>
    </row>
    <row r="22" spans="1:4" ht="19.5" customHeight="1">
      <c r="A22" s="110">
        <v>20</v>
      </c>
      <c r="B22" s="310" t="s">
        <v>210</v>
      </c>
      <c r="C22" s="311"/>
      <c r="D22" s="177">
        <v>2</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&amp;L354C7D3D&amp;C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8</v>
      </c>
      <c r="E15" s="203">
        <v>5</v>
      </c>
      <c r="F15" s="203"/>
      <c r="G15" s="203"/>
      <c r="H15" s="203"/>
      <c r="I15" s="203"/>
      <c r="J15" s="203">
        <v>8</v>
      </c>
      <c r="K15" s="203">
        <v>5</v>
      </c>
      <c r="L15" s="203"/>
      <c r="M15" s="203">
        <v>8</v>
      </c>
      <c r="N15" s="203"/>
      <c r="O15" s="203"/>
      <c r="P15" s="203"/>
      <c r="Q15" s="203"/>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2</v>
      </c>
      <c r="E22" s="203"/>
      <c r="F22" s="203"/>
      <c r="G22" s="203"/>
      <c r="H22" s="203"/>
      <c r="I22" s="203"/>
      <c r="J22" s="203">
        <v>2</v>
      </c>
      <c r="K22" s="203"/>
      <c r="L22" s="203"/>
      <c r="M22" s="203">
        <v>2</v>
      </c>
      <c r="N22" s="203"/>
      <c r="O22" s="203"/>
      <c r="P22" s="203"/>
      <c r="Q22" s="203"/>
      <c r="R22" s="171"/>
    </row>
    <row r="23" spans="1:18" ht="24.75" customHeight="1" hidden="1">
      <c r="A23" s="130">
        <v>18</v>
      </c>
      <c r="B23" s="130" t="s">
        <v>279</v>
      </c>
      <c r="C23" s="130" t="s">
        <v>278</v>
      </c>
      <c r="D23" s="203"/>
      <c r="E23" s="203"/>
      <c r="F23" s="203"/>
      <c r="G23" s="203"/>
      <c r="H23" s="203"/>
      <c r="I23" s="203"/>
      <c r="J23" s="203"/>
      <c r="K23" s="203"/>
      <c r="L23" s="203"/>
      <c r="M23" s="203"/>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3</v>
      </c>
      <c r="E26" s="203">
        <v>3</v>
      </c>
      <c r="F26" s="203"/>
      <c r="G26" s="203"/>
      <c r="H26" s="203"/>
      <c r="I26" s="203"/>
      <c r="J26" s="203">
        <v>3</v>
      </c>
      <c r="K26" s="203">
        <v>3</v>
      </c>
      <c r="L26" s="203"/>
      <c r="M26" s="203">
        <v>3</v>
      </c>
      <c r="N26" s="203"/>
      <c r="O26" s="203"/>
      <c r="P26" s="203"/>
      <c r="Q26" s="203"/>
      <c r="R26" s="171"/>
    </row>
    <row r="27" spans="1:18" ht="24.75" customHeight="1">
      <c r="A27" s="130">
        <v>22</v>
      </c>
      <c r="B27" s="130" t="s">
        <v>958</v>
      </c>
      <c r="C27" s="130" t="s">
        <v>286</v>
      </c>
      <c r="D27" s="203">
        <v>1</v>
      </c>
      <c r="E27" s="203">
        <v>1</v>
      </c>
      <c r="F27" s="203"/>
      <c r="G27" s="203"/>
      <c r="H27" s="203"/>
      <c r="I27" s="203"/>
      <c r="J27" s="203">
        <v>1</v>
      </c>
      <c r="K27" s="203">
        <v>1</v>
      </c>
      <c r="L27" s="203"/>
      <c r="M27" s="203">
        <v>1</v>
      </c>
      <c r="N27" s="203"/>
      <c r="O27" s="203"/>
      <c r="P27" s="203"/>
      <c r="Q27" s="203"/>
      <c r="R27" s="171"/>
    </row>
    <row r="28" spans="1:18" ht="24.75" customHeight="1">
      <c r="A28" s="130">
        <v>23</v>
      </c>
      <c r="B28" s="130" t="s">
        <v>959</v>
      </c>
      <c r="C28" s="130" t="s">
        <v>960</v>
      </c>
      <c r="D28" s="203">
        <v>1</v>
      </c>
      <c r="E28" s="203">
        <v>1</v>
      </c>
      <c r="F28" s="203"/>
      <c r="G28" s="203"/>
      <c r="H28" s="203"/>
      <c r="I28" s="203"/>
      <c r="J28" s="203">
        <v>1</v>
      </c>
      <c r="K28" s="203">
        <v>1</v>
      </c>
      <c r="L28" s="203"/>
      <c r="M28" s="203">
        <v>1</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c r="A30" s="130">
        <v>25</v>
      </c>
      <c r="B30" s="130" t="s">
        <v>289</v>
      </c>
      <c r="C30" s="130" t="s">
        <v>288</v>
      </c>
      <c r="D30" s="203">
        <v>1</v>
      </c>
      <c r="E30" s="203"/>
      <c r="F30" s="203"/>
      <c r="G30" s="203"/>
      <c r="H30" s="203"/>
      <c r="I30" s="203"/>
      <c r="J30" s="203">
        <v>1</v>
      </c>
      <c r="K30" s="203"/>
      <c r="L30" s="203"/>
      <c r="M30" s="203">
        <v>1</v>
      </c>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9</v>
      </c>
      <c r="E99" s="203">
        <v>5</v>
      </c>
      <c r="F99" s="203"/>
      <c r="G99" s="203"/>
      <c r="H99" s="203"/>
      <c r="I99" s="203"/>
      <c r="J99" s="203">
        <v>9</v>
      </c>
      <c r="K99" s="203">
        <v>5</v>
      </c>
      <c r="L99" s="203"/>
      <c r="M99" s="203"/>
      <c r="N99" s="203">
        <v>9</v>
      </c>
      <c r="O99" s="203">
        <v>7</v>
      </c>
      <c r="P99" s="203">
        <v>49452</v>
      </c>
      <c r="Q99" s="203">
        <v>8910</v>
      </c>
      <c r="R99" s="171"/>
    </row>
    <row r="100" spans="1:18" ht="24.75" customHeight="1">
      <c r="A100" s="130">
        <v>95</v>
      </c>
      <c r="B100" s="130" t="s">
        <v>396</v>
      </c>
      <c r="C100" s="130" t="s">
        <v>395</v>
      </c>
      <c r="D100" s="203">
        <v>9</v>
      </c>
      <c r="E100" s="203">
        <v>5</v>
      </c>
      <c r="F100" s="203"/>
      <c r="G100" s="203"/>
      <c r="H100" s="203"/>
      <c r="I100" s="203"/>
      <c r="J100" s="203">
        <v>9</v>
      </c>
      <c r="K100" s="203">
        <v>5</v>
      </c>
      <c r="L100" s="203"/>
      <c r="M100" s="203"/>
      <c r="N100" s="203">
        <v>9</v>
      </c>
      <c r="O100" s="203">
        <v>6</v>
      </c>
      <c r="P100" s="203">
        <v>14057</v>
      </c>
      <c r="Q100" s="203">
        <v>8910</v>
      </c>
      <c r="R100" s="171"/>
    </row>
    <row r="101" spans="1:18" ht="24.75" customHeight="1" hidden="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c r="A106" s="130">
        <v>101</v>
      </c>
      <c r="B106" s="130" t="s">
        <v>408</v>
      </c>
      <c r="C106" s="130" t="s">
        <v>407</v>
      </c>
      <c r="D106" s="203"/>
      <c r="E106" s="203"/>
      <c r="F106" s="203"/>
      <c r="G106" s="203"/>
      <c r="H106" s="203"/>
      <c r="I106" s="203"/>
      <c r="J106" s="203"/>
      <c r="K106" s="203"/>
      <c r="L106" s="203"/>
      <c r="M106" s="203"/>
      <c r="N106" s="203"/>
      <c r="O106" s="203">
        <v>1</v>
      </c>
      <c r="P106" s="203">
        <v>35395</v>
      </c>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c r="A170" s="130">
        <v>165</v>
      </c>
      <c r="B170" s="131" t="s">
        <v>509</v>
      </c>
      <c r="C170" s="131" t="s">
        <v>1047</v>
      </c>
      <c r="D170" s="203"/>
      <c r="E170" s="203"/>
      <c r="F170" s="203"/>
      <c r="G170" s="203"/>
      <c r="H170" s="203"/>
      <c r="I170" s="203"/>
      <c r="J170" s="203"/>
      <c r="K170" s="203"/>
      <c r="L170" s="203"/>
      <c r="M170" s="203"/>
      <c r="N170" s="203"/>
      <c r="O170" s="203">
        <v>1</v>
      </c>
      <c r="P170" s="203">
        <v>410</v>
      </c>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c r="A184" s="130">
        <v>179</v>
      </c>
      <c r="B184" s="130" t="s">
        <v>530</v>
      </c>
      <c r="C184" s="130" t="s">
        <v>529</v>
      </c>
      <c r="D184" s="203"/>
      <c r="E184" s="203"/>
      <c r="F184" s="203"/>
      <c r="G184" s="203"/>
      <c r="H184" s="203"/>
      <c r="I184" s="203"/>
      <c r="J184" s="203"/>
      <c r="K184" s="203"/>
      <c r="L184" s="203"/>
      <c r="M184" s="203"/>
      <c r="N184" s="203"/>
      <c r="O184" s="203">
        <v>1</v>
      </c>
      <c r="P184" s="203">
        <v>410</v>
      </c>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6</v>
      </c>
      <c r="E228" s="203">
        <v>2</v>
      </c>
      <c r="F228" s="203">
        <v>1</v>
      </c>
      <c r="G228" s="203">
        <v>1</v>
      </c>
      <c r="H228" s="203"/>
      <c r="I228" s="203"/>
      <c r="J228" s="203">
        <v>5</v>
      </c>
      <c r="K228" s="203">
        <v>1</v>
      </c>
      <c r="L228" s="203">
        <v>1</v>
      </c>
      <c r="M228" s="203">
        <v>2</v>
      </c>
      <c r="N228" s="203">
        <v>3</v>
      </c>
      <c r="O228" s="203"/>
      <c r="P228" s="203">
        <v>211913</v>
      </c>
      <c r="Q228" s="203">
        <v>211913</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3</v>
      </c>
      <c r="E240" s="203">
        <v>1</v>
      </c>
      <c r="F240" s="203">
        <v>1</v>
      </c>
      <c r="G240" s="203">
        <v>1</v>
      </c>
      <c r="H240" s="203"/>
      <c r="I240" s="203"/>
      <c r="J240" s="203">
        <v>2</v>
      </c>
      <c r="K240" s="203"/>
      <c r="L240" s="203">
        <v>1</v>
      </c>
      <c r="M240" s="203">
        <v>2</v>
      </c>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3</v>
      </c>
      <c r="E244" s="203">
        <v>1</v>
      </c>
      <c r="F244" s="203"/>
      <c r="G244" s="203"/>
      <c r="H244" s="203"/>
      <c r="I244" s="203"/>
      <c r="J244" s="203">
        <v>3</v>
      </c>
      <c r="K244" s="203">
        <v>1</v>
      </c>
      <c r="L244" s="203"/>
      <c r="M244" s="203"/>
      <c r="N244" s="203">
        <v>3</v>
      </c>
      <c r="O244" s="203"/>
      <c r="P244" s="203">
        <v>211913</v>
      </c>
      <c r="Q244" s="203">
        <v>211913</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23</v>
      </c>
      <c r="E452" s="202">
        <f>SUM(E6,E15,E48,E59,E66,E99,E116,E170,E193,E222,E228,E248,E264,E265,E291,E304,E334,E344,E365,E401,E407,E438)</f>
        <v>12</v>
      </c>
      <c r="F452" s="202">
        <f>SUM(F6,F15,F48,F59,F66,F99,F116,F170,F193,F222,F228,F248,F264,F265,F291,F304,F334,F344,F365,F401,F407,F438)</f>
        <v>1</v>
      </c>
      <c r="G452" s="202">
        <f>SUM(G6,G15,G48,G59,G66,G99,G116,G170,G193,G222,G228,G248,G264,G265,G291,G304,G334,G344,G365,G401,G407,G438)</f>
        <v>1</v>
      </c>
      <c r="H452" s="202">
        <f>SUM(H6,H15,H48,H59,H66,H99,H116,H170,H193,H222,H228,H248,H264,H265,H291,H304,H334,H344,H365,H401,H407,H438)</f>
        <v>0</v>
      </c>
      <c r="I452" s="202">
        <f>SUM(I6,I15,I48,I59,I66,I99,I116,I170,I193,I222,I228,I248,I264,I265,I291,I304,I334,I344,I365,I401,I407,I438)</f>
        <v>0</v>
      </c>
      <c r="J452" s="202">
        <f>SUM(J6,J15,J48,J59,J66,J99,J116,J170,J193,J222,J228,J248,J264,J265,J291,J304,J334,J344,J365,J401,J407,J438)</f>
        <v>22</v>
      </c>
      <c r="K452" s="202">
        <f>SUM(K6,K15,K48,K59,K66,K99,K116,K170,K193,K222,K228,K248,K264,K265,K291,K304,K334,K344,K365,K401,K407,K438)</f>
        <v>11</v>
      </c>
      <c r="L452" s="202">
        <f>SUM(L6,L15,L48,L59,L66,L99,L116,L170,L193,L222,L228,L248,L264,L265,L291,L304,L334,L344,L365,L401,L407,L438)</f>
        <v>1</v>
      </c>
      <c r="M452" s="202">
        <f>SUM(M6,M15,M48,M59,M66,M99,M116,M170,M193,M222,M228,M248,M264,M265,M291,M304,M334,M344,M365,M401,M407,M438)</f>
        <v>10</v>
      </c>
      <c r="N452" s="202">
        <f>SUM(N6,N15,N48,N59,N66,N99,N116,N170,N193,N222,N228,N248,N264,N265,N291,N304,N334,N344,N365,N401,N407,N438)</f>
        <v>12</v>
      </c>
      <c r="O452" s="202">
        <f>SUM(O6,O15,O48,O59,O66,O99,O116,O170,O193,O222,O228,O248,O264,O265,O291,O304,O334,O344,O365,O401,O407,O438)</f>
        <v>8</v>
      </c>
      <c r="P452" s="202">
        <f>SUM(P6,P15,P48,P59,P66,P99,P116,P170,P193,P222,P228,P248,P264,P265,P291,P304,P334,P344,P365,P401,P407,P438)</f>
        <v>261775</v>
      </c>
      <c r="Q452" s="202">
        <f>SUM(Q6,Q15,Q48,Q59,Q66,Q99,Q116,Q170,Q193,Q222,Q228,Q248,Q264,Q265,Q291,Q304,Q334,Q344,Q365,Q401,Q407,Q438)</f>
        <v>220823</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16</v>
      </c>
      <c r="E454" s="202">
        <v>7</v>
      </c>
      <c r="F454" s="202">
        <v>1</v>
      </c>
      <c r="G454" s="202">
        <v>1</v>
      </c>
      <c r="H454" s="202"/>
      <c r="I454" s="202"/>
      <c r="J454" s="202">
        <v>15</v>
      </c>
      <c r="K454" s="202">
        <v>6</v>
      </c>
      <c r="L454" s="202">
        <v>1</v>
      </c>
      <c r="M454" s="202">
        <v>4</v>
      </c>
      <c r="N454" s="202">
        <v>11</v>
      </c>
      <c r="O454" s="202">
        <v>3</v>
      </c>
      <c r="P454" s="202">
        <v>221683</v>
      </c>
      <c r="Q454" s="202">
        <v>219738</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4</v>
      </c>
      <c r="E458" s="202">
        <v>4</v>
      </c>
      <c r="F458" s="202"/>
      <c r="G458" s="202"/>
      <c r="H458" s="202"/>
      <c r="I458" s="202"/>
      <c r="J458" s="202">
        <v>4</v>
      </c>
      <c r="K458" s="202">
        <v>4</v>
      </c>
      <c r="L458" s="202"/>
      <c r="M458" s="202">
        <v>4</v>
      </c>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1</v>
      </c>
      <c r="E461" s="202">
        <v>1</v>
      </c>
      <c r="F461" s="202">
        <v>1</v>
      </c>
      <c r="G461" s="202">
        <v>1</v>
      </c>
      <c r="H461" s="202"/>
      <c r="I461" s="202"/>
      <c r="J461" s="202"/>
      <c r="K461" s="202"/>
      <c r="L461" s="202"/>
      <c r="M461" s="202">
        <v>1</v>
      </c>
      <c r="N461" s="202"/>
      <c r="O461" s="202"/>
      <c r="P461" s="202"/>
      <c r="Q461" s="202"/>
      <c r="R461" s="171"/>
    </row>
    <row r="462" spans="1:18" ht="24.75" customHeight="1">
      <c r="A462" s="130">
        <v>457</v>
      </c>
      <c r="B462" s="222"/>
      <c r="C462" s="159" t="s">
        <v>154</v>
      </c>
      <c r="D462" s="202">
        <v>12</v>
      </c>
      <c r="E462" s="202">
        <v>12</v>
      </c>
      <c r="F462" s="202">
        <v>1</v>
      </c>
      <c r="G462" s="202">
        <v>1</v>
      </c>
      <c r="H462" s="202"/>
      <c r="I462" s="202"/>
      <c r="J462" s="202">
        <v>11</v>
      </c>
      <c r="K462" s="202">
        <v>11</v>
      </c>
      <c r="L462" s="202"/>
      <c r="M462" s="202">
        <v>6</v>
      </c>
      <c r="N462" s="202">
        <v>6</v>
      </c>
      <c r="O462" s="202"/>
      <c r="P462" s="202">
        <v>25601</v>
      </c>
      <c r="Q462" s="202">
        <v>25601</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2</v>
      </c>
      <c r="E464" s="202">
        <v>2</v>
      </c>
      <c r="F464" s="202"/>
      <c r="G464" s="202"/>
      <c r="H464" s="202"/>
      <c r="I464" s="202"/>
      <c r="J464" s="202">
        <v>2</v>
      </c>
      <c r="K464" s="202">
        <v>2</v>
      </c>
      <c r="L464" s="202"/>
      <c r="M464" s="202">
        <v>2</v>
      </c>
      <c r="N464" s="202"/>
      <c r="O464" s="202"/>
      <c r="P464" s="202"/>
      <c r="Q464" s="202"/>
      <c r="R464" s="172"/>
    </row>
    <row r="465" spans="1:18" ht="24.75" customHeight="1">
      <c r="A465" s="130">
        <v>460</v>
      </c>
      <c r="B465" s="222"/>
      <c r="C465" s="159" t="s">
        <v>1013</v>
      </c>
      <c r="D465" s="204">
        <v>5</v>
      </c>
      <c r="E465" s="202">
        <v>4</v>
      </c>
      <c r="F465" s="202"/>
      <c r="G465" s="202"/>
      <c r="H465" s="202"/>
      <c r="I465" s="202"/>
      <c r="J465" s="202">
        <v>5</v>
      </c>
      <c r="K465" s="202">
        <v>4</v>
      </c>
      <c r="L465" s="202"/>
      <c r="M465" s="202">
        <v>4</v>
      </c>
      <c r="N465" s="202">
        <v>1</v>
      </c>
      <c r="O465" s="202"/>
      <c r="P465" s="202">
        <v>731</v>
      </c>
      <c r="Q465" s="202">
        <v>731</v>
      </c>
      <c r="R465" s="172"/>
    </row>
    <row r="466" spans="1:18" ht="24.75" customHeight="1">
      <c r="A466" s="130">
        <v>461</v>
      </c>
      <c r="B466" s="222"/>
      <c r="C466" s="159" t="s">
        <v>1015</v>
      </c>
      <c r="D466" s="204">
        <v>7</v>
      </c>
      <c r="E466" s="202">
        <v>4</v>
      </c>
      <c r="F466" s="202"/>
      <c r="G466" s="202"/>
      <c r="H466" s="202"/>
      <c r="I466" s="202"/>
      <c r="J466" s="202">
        <v>7</v>
      </c>
      <c r="K466" s="202">
        <v>4</v>
      </c>
      <c r="L466" s="202"/>
      <c r="M466" s="202">
        <v>2</v>
      </c>
      <c r="N466" s="202">
        <v>5</v>
      </c>
      <c r="O466" s="202">
        <v>6</v>
      </c>
      <c r="P466" s="202">
        <v>72958</v>
      </c>
      <c r="Q466" s="202">
        <v>33073</v>
      </c>
      <c r="R466" s="172"/>
    </row>
    <row r="467" spans="1:18" ht="24.75" customHeight="1">
      <c r="A467" s="130">
        <v>462</v>
      </c>
      <c r="B467" s="222"/>
      <c r="C467" s="159" t="s">
        <v>243</v>
      </c>
      <c r="D467" s="204">
        <v>11</v>
      </c>
      <c r="E467" s="202">
        <v>4</v>
      </c>
      <c r="F467" s="202">
        <v>1</v>
      </c>
      <c r="G467" s="202">
        <v>1</v>
      </c>
      <c r="H467" s="202"/>
      <c r="I467" s="202"/>
      <c r="J467" s="202">
        <v>10</v>
      </c>
      <c r="K467" s="202">
        <v>3</v>
      </c>
      <c r="L467" s="202">
        <v>1</v>
      </c>
      <c r="M467" s="202">
        <v>4</v>
      </c>
      <c r="N467" s="202">
        <v>6</v>
      </c>
      <c r="O467" s="202">
        <v>2</v>
      </c>
      <c r="P467" s="202">
        <v>188086</v>
      </c>
      <c r="Q467" s="202">
        <v>187019</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&amp;L354C7D3D&amp;C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14</v>
      </c>
      <c r="E6" s="153">
        <v>13</v>
      </c>
      <c r="F6" s="153">
        <v>14</v>
      </c>
      <c r="G6" s="153"/>
      <c r="H6" s="153">
        <v>13</v>
      </c>
      <c r="I6" s="153">
        <v>1</v>
      </c>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v>1</v>
      </c>
      <c r="E10" s="133"/>
      <c r="F10" s="133">
        <v>1</v>
      </c>
      <c r="G10" s="133"/>
      <c r="H10" s="133"/>
      <c r="I10" s="133">
        <v>1</v>
      </c>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v>
      </c>
      <c r="E21" s="133">
        <v>1</v>
      </c>
      <c r="F21" s="133">
        <v>1</v>
      </c>
      <c r="G21" s="133"/>
      <c r="H21" s="133">
        <v>1</v>
      </c>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v>
      </c>
      <c r="E24" s="133">
        <v>1</v>
      </c>
      <c r="F24" s="133">
        <v>1</v>
      </c>
      <c r="G24" s="133"/>
      <c r="H24" s="133">
        <v>1</v>
      </c>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1</v>
      </c>
      <c r="E36" s="133">
        <v>1</v>
      </c>
      <c r="F36" s="133">
        <v>1</v>
      </c>
      <c r="G36" s="133"/>
      <c r="H36" s="133">
        <v>1</v>
      </c>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6</v>
      </c>
      <c r="E38" s="133">
        <v>6</v>
      </c>
      <c r="F38" s="133">
        <v>6</v>
      </c>
      <c r="G38" s="133"/>
      <c r="H38" s="133">
        <v>6</v>
      </c>
      <c r="I38" s="133"/>
      <c r="J38" s="133"/>
      <c r="K38" s="133"/>
      <c r="L38" s="35"/>
      <c r="M38" s="14"/>
    </row>
    <row r="39" spans="1:13" ht="16.5" customHeight="1">
      <c r="A39" s="8">
        <v>34</v>
      </c>
      <c r="B39" s="341" t="s">
        <v>20</v>
      </c>
      <c r="C39" s="342"/>
      <c r="D39" s="133">
        <v>1</v>
      </c>
      <c r="E39" s="133">
        <v>1</v>
      </c>
      <c r="F39" s="133">
        <v>1</v>
      </c>
      <c r="G39" s="133"/>
      <c r="H39" s="133">
        <v>1</v>
      </c>
      <c r="I39" s="133"/>
      <c r="J39" s="133"/>
      <c r="K39" s="133"/>
      <c r="L39" s="35"/>
      <c r="M39" s="14"/>
    </row>
    <row r="40" spans="1:13" ht="16.5" customHeight="1">
      <c r="A40" s="8">
        <v>35</v>
      </c>
      <c r="B40" s="341" t="s">
        <v>21</v>
      </c>
      <c r="C40" s="342"/>
      <c r="D40" s="133">
        <v>1</v>
      </c>
      <c r="E40" s="133">
        <v>1</v>
      </c>
      <c r="F40" s="133">
        <v>1</v>
      </c>
      <c r="G40" s="133"/>
      <c r="H40" s="133">
        <v>1</v>
      </c>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3</v>
      </c>
      <c r="E42" s="133">
        <v>3</v>
      </c>
      <c r="F42" s="133">
        <v>3</v>
      </c>
      <c r="G42" s="133"/>
      <c r="H42" s="133">
        <v>3</v>
      </c>
      <c r="I42" s="133"/>
      <c r="J42" s="133"/>
      <c r="K42" s="133"/>
      <c r="L42" s="35"/>
      <c r="M42" s="14"/>
    </row>
    <row r="43" spans="1:13" ht="25.5" customHeight="1">
      <c r="A43" s="8">
        <v>38</v>
      </c>
      <c r="B43" s="345" t="s">
        <v>1072</v>
      </c>
      <c r="C43" s="346"/>
      <c r="D43" s="133">
        <v>6</v>
      </c>
      <c r="E43" s="133">
        <v>6</v>
      </c>
      <c r="F43" s="133">
        <v>6</v>
      </c>
      <c r="G43" s="133">
        <v>4</v>
      </c>
      <c r="H43" s="133"/>
      <c r="I43" s="133">
        <v>1</v>
      </c>
      <c r="J43" s="133"/>
      <c r="K43" s="133"/>
      <c r="L43" s="35"/>
      <c r="M43" s="14"/>
    </row>
    <row r="44" spans="1:13" ht="16.5" customHeight="1">
      <c r="A44" s="8">
        <v>39</v>
      </c>
      <c r="B44" s="331" t="s">
        <v>987</v>
      </c>
      <c r="C44" s="332"/>
      <c r="D44" s="133">
        <v>2</v>
      </c>
      <c r="E44" s="133">
        <v>2</v>
      </c>
      <c r="F44" s="133">
        <v>2</v>
      </c>
      <c r="G44" s="133">
        <v>1</v>
      </c>
      <c r="H44" s="133"/>
      <c r="I44" s="133">
        <v>1</v>
      </c>
      <c r="J44" s="133"/>
      <c r="K44" s="133"/>
      <c r="L44" s="35"/>
      <c r="M44" s="14"/>
    </row>
    <row r="45" spans="1:12" s="14" customFormat="1" ht="30" customHeight="1">
      <c r="A45" s="8">
        <v>40</v>
      </c>
      <c r="B45" s="331" t="s">
        <v>988</v>
      </c>
      <c r="C45" s="332"/>
      <c r="D45" s="133">
        <v>1</v>
      </c>
      <c r="E45" s="133">
        <v>1</v>
      </c>
      <c r="F45" s="133">
        <v>1</v>
      </c>
      <c r="G45" s="133">
        <v>1</v>
      </c>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4</v>
      </c>
      <c r="E47" s="133">
        <v>4</v>
      </c>
      <c r="F47" s="133">
        <v>4</v>
      </c>
      <c r="G47" s="133">
        <v>3</v>
      </c>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c r="E54" s="133"/>
      <c r="F54" s="133"/>
      <c r="G54" s="133"/>
      <c r="H54" s="133"/>
      <c r="I54" s="133"/>
      <c r="J54" s="133"/>
      <c r="K54" s="133"/>
      <c r="L54" s="6"/>
    </row>
    <row r="55" spans="1:12" ht="16.5" customHeight="1">
      <c r="A55" s="8">
        <v>50</v>
      </c>
      <c r="B55" s="334" t="s">
        <v>1073</v>
      </c>
      <c r="C55" s="334"/>
      <c r="D55" s="165">
        <f>D6+D43+D54</f>
        <v>20</v>
      </c>
      <c r="E55" s="165">
        <f>E6+E43+E54</f>
        <v>19</v>
      </c>
      <c r="F55" s="165">
        <f>F6+F43+F54</f>
        <v>20</v>
      </c>
      <c r="G55" s="165">
        <f>G6+G43+G54</f>
        <v>4</v>
      </c>
      <c r="H55" s="165">
        <f>H6+H43+H54</f>
        <v>13</v>
      </c>
      <c r="I55" s="165">
        <f>I6+I43+I54</f>
        <v>2</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&amp;L354C7D3D&amp;C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v>
      </c>
      <c r="D14" s="181">
        <v>2</v>
      </c>
      <c r="E14" s="181">
        <v>3</v>
      </c>
      <c r="F14" s="181"/>
      <c r="G14" s="181"/>
      <c r="H14" s="192">
        <v>3</v>
      </c>
      <c r="I14" s="181"/>
      <c r="J14" s="69"/>
      <c r="K14" s="69"/>
      <c r="L14" s="69"/>
    </row>
    <row r="15" spans="1:12" ht="39" customHeight="1">
      <c r="A15" s="75">
        <v>10</v>
      </c>
      <c r="B15" s="76" t="s">
        <v>97</v>
      </c>
      <c r="C15" s="181">
        <v>5</v>
      </c>
      <c r="D15" s="181">
        <v>5</v>
      </c>
      <c r="E15" s="181">
        <v>5</v>
      </c>
      <c r="F15" s="181"/>
      <c r="G15" s="181">
        <v>3</v>
      </c>
      <c r="H15" s="192">
        <v>1</v>
      </c>
      <c r="I15" s="181"/>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1</v>
      </c>
      <c r="D18" s="181">
        <v>1</v>
      </c>
      <c r="E18" s="181">
        <v>1</v>
      </c>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v>
      </c>
      <c r="D25" s="181">
        <v>1</v>
      </c>
      <c r="E25" s="181">
        <v>1</v>
      </c>
      <c r="F25" s="181"/>
      <c r="G25" s="181">
        <v>1</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v>1</v>
      </c>
      <c r="D29" s="181">
        <v>1</v>
      </c>
      <c r="E29" s="181">
        <v>1</v>
      </c>
      <c r="F29" s="181"/>
      <c r="G29" s="181"/>
      <c r="H29" s="193">
        <v>1</v>
      </c>
      <c r="I29" s="181"/>
    </row>
    <row r="30" spans="1:12" ht="18" customHeight="1">
      <c r="A30" s="75">
        <v>25</v>
      </c>
      <c r="B30" s="79" t="s">
        <v>98</v>
      </c>
      <c r="C30" s="77"/>
      <c r="D30" s="181"/>
      <c r="E30" s="181"/>
      <c r="F30" s="181"/>
      <c r="G30" s="181"/>
      <c r="H30" s="192"/>
      <c r="I30" s="181"/>
      <c r="J30" s="69"/>
      <c r="K30" s="69"/>
      <c r="L30" s="69"/>
    </row>
    <row r="31" spans="1:12" ht="18.75" customHeight="1">
      <c r="A31" s="75">
        <v>26</v>
      </c>
      <c r="B31" s="80" t="s">
        <v>218</v>
      </c>
      <c r="C31" s="77">
        <f>SUM(C6:C30)</f>
        <v>11</v>
      </c>
      <c r="D31" s="77">
        <f>SUM(D6:D30)</f>
        <v>10</v>
      </c>
      <c r="E31" s="77">
        <f>SUM(E6:E30)</f>
        <v>11</v>
      </c>
      <c r="F31" s="77">
        <f>SUM(F6:F30)</f>
        <v>0</v>
      </c>
      <c r="G31" s="77">
        <f>SUM(G6:G30)</f>
        <v>4</v>
      </c>
      <c r="H31" s="77">
        <f>SUM(H6:H30)</f>
        <v>5</v>
      </c>
      <c r="I31" s="77">
        <f>SUM(I6:I30)</f>
        <v>0</v>
      </c>
      <c r="J31" s="69"/>
      <c r="K31" s="69"/>
      <c r="L31" s="69"/>
    </row>
    <row r="32" spans="1:12" ht="13.5" customHeight="1">
      <c r="A32" s="75">
        <v>27</v>
      </c>
      <c r="B32" s="83" t="s">
        <v>52</v>
      </c>
      <c r="C32" s="77">
        <v>1</v>
      </c>
      <c r="D32" s="181">
        <v>1</v>
      </c>
      <c r="E32" s="181">
        <v>1</v>
      </c>
      <c r="F32" s="181"/>
      <c r="G32" s="181"/>
      <c r="H32" s="192">
        <v>1</v>
      </c>
      <c r="I32" s="181"/>
      <c r="J32" s="69"/>
      <c r="K32" s="69"/>
      <c r="L32" s="69"/>
    </row>
    <row r="33" spans="1:12" ht="16.5" customHeight="1">
      <c r="A33" s="75">
        <v>28</v>
      </c>
      <c r="B33" s="83" t="s">
        <v>71</v>
      </c>
      <c r="C33" s="77">
        <v>1</v>
      </c>
      <c r="D33" s="181">
        <v>1</v>
      </c>
      <c r="E33" s="181">
        <v>1</v>
      </c>
      <c r="F33" s="181"/>
      <c r="G33" s="181">
        <v>1</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&amp;L354C7D3D&amp;C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&amp;L354C7D3D&amp;C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0</v>
      </c>
      <c r="F6" s="142">
        <f>SUM(F7:F11)</f>
        <v>0</v>
      </c>
      <c r="G6" s="142">
        <f>SUM(G7:G11)</f>
        <v>0</v>
      </c>
      <c r="H6" s="142">
        <f>SUM(H7:H11)</f>
        <v>1</v>
      </c>
      <c r="I6" s="142">
        <f>SUM(I7:I11)</f>
        <v>0</v>
      </c>
      <c r="J6" s="142">
        <f>SUM(J7:J11)</f>
        <v>0</v>
      </c>
      <c r="K6" s="142">
        <f>SUM(K7:K11)</f>
        <v>1</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c r="F9" s="139"/>
      <c r="G9" s="139"/>
      <c r="H9" s="139">
        <v>1</v>
      </c>
      <c r="I9" s="139"/>
      <c r="J9" s="139"/>
      <c r="K9" s="139">
        <v>1</v>
      </c>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&amp;L354C7D3D&amp;C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2021-04-01T07:54:53Z</cp:lastPrinted>
  <dcterms:created xsi:type="dcterms:W3CDTF">2015-09-09T11:45:10Z</dcterms:created>
  <dcterms:modified xsi:type="dcterms:W3CDTF">2022-05-18T08:35:59Z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1-к_00951_4.2021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354C7D3D</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