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<sst xmlns="http://schemas.openxmlformats.org/spreadsheetml/2006/main" count="154" uniqueCount="129">
  <si>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</si>
  <si>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</si>
  <si>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</si>
  <si>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</si>
  <si>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</si>
  <si>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</si>
  <si>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</si>
  <si>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</si>
  <si>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</si>
  <si>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</si>
  <si>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</si>
  <si>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</si>
  <si>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</si>
  <si>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</si>
  <si>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</si>
  <si>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</si>
  <si>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</si>
  <si>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</si>
  <si>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</si>
  <si>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</si>
  <si>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</si>
  <si>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</si>
  <si>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</si>
  <si>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</si>
  <si>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</si>
  <si>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</si>
  <si>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</si>
  <si>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</si>
  <si>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</si>
  <si>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</si>
  <si>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</si>
  <si>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</si>
  <si>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</si>
  <si>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</si>
  <si>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</si>
  <si>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</si>
  <si>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</si>
  <si>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</si>
  <si>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</si>
  <si>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</si>
  <si>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</si>
  <si>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</si>
  <si>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</si>
  <si>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</si>
  <si>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</si>
  <si>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</si>
  <si>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</si>
  <si>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</si>
  <si>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</si>
  <si>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</si>
  <si>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</si>
  <si>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</si>
  <si>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</si>
  <si>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</si>
  <si>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</si>
  <si>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</si>
  <si>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</si>
  <si>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</si>
  <si>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</si>
  <si>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</si>
  <si>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</si>
  <si>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</si>
  <si>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</si>
  <si>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</si>
  <si>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</si>
  <si>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</si>
  <si>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</si>
  <si>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</si>
  <si>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</si>
  <si>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</si>
  <si>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</si>
  <si>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</si>
  <si>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</si>
  <si>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</si>
  <si>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</si>
  <si>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</si>
  <si>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</si>
  <si>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</si>
  <si>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</si>
  <si>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</si>
  <si>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</si>
  <si>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</si>
  <si>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</si>
  <si>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</si>
  <si>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</si>
  <si>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</si>
  <si>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</si>
  <si>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</si>
  <si>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</si>
  <si>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</si>
  <si>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</si>
  <si>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</si>
  <si>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</si>
  <si>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</si>
  <si>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</si>
  <si>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</si>
  <si>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</si>
  <si>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</si>
  <si>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</si>
  <si>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</si>
  <si>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</si>
  <si>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</si>
  <si>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</si>
  <si>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</si>
  <si>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</si>
  <si>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</si>
  <si>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</si>
  <si>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</si>
  <si>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</si>
  <si>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</si>
  <si>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</si>
  <si>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</si>
  <si>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</si>
  <si>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</si>
  <si>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</si>
  <si>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</si>
  <si>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</si>
  <si>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</si>
  <si>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</si>
  <si>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</si>
  <si>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</si>
  <si>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</si>
  <si>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/>
  </si>
  <si>
    <t>О.Б. Гриновець</t>
  </si>
  <si>
    <t>Ю.М. Бойко</t>
  </si>
  <si>
    <t>(03547)2-11-96</t>
  </si>
  <si>
    <t>(03547)2-20-14</t>
  </si>
  <si>
    <t>inbox@kz.te.court.gov.ua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</si>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</sst>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&amp;L1CCAACE9&amp;C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207</v>
      </c>
      <c r="D6" s="96">
        <f>SUM(D7,D10,D13,D14,D15,D21,D24,D25,D18,D19,D20)</f>
        <v>181631.56</v>
      </c>
      <c r="E6" s="96">
        <f>SUM(E7,E10,E13,E14,E15,E21,E24,E25,E18,E19,E20)</f>
        <v>173</v>
      </c>
      <c r="F6" s="96">
        <f>SUM(F7,F10,F13,F14,F15,F21,F24,F25,F18,F19,F20)</f>
        <v>156706.82000000004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</v>
      </c>
      <c r="J6" s="96">
        <f>SUM(J7,J10,J13,J14,J15,J21,J24,J25,J18,J19,J20)</f>
        <v>630.6</v>
      </c>
      <c r="K6" s="96">
        <f>SUM(K7,K10,K13,K14,K15,K21,K24,K25,K18,K19,K20)</f>
        <v>34</v>
      </c>
      <c r="L6" s="96">
        <f>SUM(L7,L10,L13,L14,L15,L21,L24,L25,L18,L19,L20)</f>
        <v>23752.6</v>
      </c>
    </row>
    <row r="7" spans="1:12" ht="16.5" customHeight="1">
      <c r="A7" s="87">
        <v>2</v>
      </c>
      <c r="B7" s="90" t="s">
        <v>74</v>
      </c>
      <c r="C7" s="97">
        <v>54</v>
      </c>
      <c r="D7" s="97">
        <v>91876.16</v>
      </c>
      <c r="E7" s="97">
        <v>38</v>
      </c>
      <c r="F7" s="97">
        <v>74465.02</v>
      </c>
      <c r="G7" s="97"/>
      <c r="H7" s="97"/>
      <c r="I7" s="97"/>
      <c r="J7" s="97"/>
      <c r="K7" s="97">
        <v>16</v>
      </c>
      <c r="L7" s="97">
        <v>17236.4</v>
      </c>
    </row>
    <row r="8" spans="1:12" ht="16.5" customHeight="1">
      <c r="A8" s="87">
        <v>3</v>
      </c>
      <c r="B8" s="91" t="s">
        <v>75</v>
      </c>
      <c r="C8" s="97">
        <v>31</v>
      </c>
      <c r="D8" s="97">
        <v>65162</v>
      </c>
      <c r="E8" s="97">
        <v>28</v>
      </c>
      <c r="F8" s="97">
        <v>58674</v>
      </c>
      <c r="G8" s="97"/>
      <c r="H8" s="97"/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23</v>
      </c>
      <c r="D9" s="97">
        <v>26714.16</v>
      </c>
      <c r="E9" s="97">
        <v>10</v>
      </c>
      <c r="F9" s="97">
        <v>15791.02</v>
      </c>
      <c r="G9" s="97"/>
      <c r="H9" s="97"/>
      <c r="I9" s="97"/>
      <c r="J9" s="97"/>
      <c r="K9" s="97">
        <v>13</v>
      </c>
      <c r="L9" s="97">
        <v>10930.4</v>
      </c>
    </row>
    <row r="10" spans="1:12" ht="19.5" customHeight="1">
      <c r="A10" s="87">
        <v>5</v>
      </c>
      <c r="B10" s="90" t="s">
        <v>77</v>
      </c>
      <c r="C10" s="97">
        <v>20</v>
      </c>
      <c r="D10" s="97">
        <v>23122</v>
      </c>
      <c r="E10" s="97">
        <v>19</v>
      </c>
      <c r="F10" s="97">
        <v>22281</v>
      </c>
      <c r="G10" s="97"/>
      <c r="H10" s="97"/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10510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15</v>
      </c>
      <c r="D12" s="97">
        <v>12612</v>
      </c>
      <c r="E12" s="97">
        <v>14</v>
      </c>
      <c r="F12" s="97">
        <v>11771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36995.2</v>
      </c>
      <c r="E13" s="97">
        <v>42</v>
      </c>
      <c r="F13" s="97">
        <v>35333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10510</v>
      </c>
      <c r="E15" s="97">
        <v>21</v>
      </c>
      <c r="F15" s="97">
        <v>9965.5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1974.5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20</v>
      </c>
      <c r="D17" s="97">
        <v>8408</v>
      </c>
      <c r="E17" s="97">
        <v>19</v>
      </c>
      <c r="F17" s="97">
        <v>7991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61</v>
      </c>
      <c r="D18" s="97">
        <v>12822.2</v>
      </c>
      <c r="E18" s="97">
        <v>48</v>
      </c>
      <c r="F18" s="97">
        <v>10299.1</v>
      </c>
      <c r="G18" s="97"/>
      <c r="H18" s="97"/>
      <c r="I18" s="97">
        <v>3</v>
      </c>
      <c r="J18" s="97">
        <v>630.6</v>
      </c>
      <c r="K18" s="97">
        <v>13</v>
      </c>
      <c r="L18" s="97">
        <v>2732.6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6</v>
      </c>
      <c r="D21" s="97">
        <f>SUM(D22:D23)</f>
        <v>6306</v>
      </c>
      <c r="E21" s="97">
        <f>SUM(E22:E23)</f>
        <v>5</v>
      </c>
      <c r="F21" s="97">
        <f>SUM(F22:F23)</f>
        <v>4363.2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840.8</v>
      </c>
    </row>
    <row r="22" spans="1:12" ht="14.25" customHeight="1">
      <c r="A22" s="87">
        <v>17</v>
      </c>
      <c r="B22" s="100" t="s">
        <v>1</v>
      </c>
      <c r="C22" s="97">
        <v>5</v>
      </c>
      <c r="D22" s="97">
        <v>4204</v>
      </c>
      <c r="E22" s="97">
        <v>4</v>
      </c>
      <c r="F22" s="97">
        <v>3363.2</v>
      </c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1000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84</v>
      </c>
      <c r="D50" s="96">
        <f>SUM(D51:D54)</f>
        <v>1116.28</v>
      </c>
      <c r="E50" s="96">
        <f>SUM(E51:E54)</f>
        <v>84</v>
      </c>
      <c r="F50" s="96">
        <f>SUM(F51:F54)</f>
        <v>1373.71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83</v>
      </c>
      <c r="D51" s="97">
        <v>1053.22</v>
      </c>
      <c r="E51" s="97">
        <v>83</v>
      </c>
      <c r="F51" s="97">
        <v>1310.65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311</v>
      </c>
      <c r="D55" s="96">
        <v>130744.399999999</v>
      </c>
      <c r="E55" s="96">
        <v>154</v>
      </c>
      <c r="F55" s="96">
        <v>65161.4000000002</v>
      </c>
      <c r="G55" s="96"/>
      <c r="H55" s="96"/>
      <c r="I55" s="96">
        <v>311</v>
      </c>
      <c r="J55" s="96">
        <v>130744.399999999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602</v>
      </c>
      <c r="D56" s="96">
        <f t="shared" si="0"/>
        <v>313492.239999999</v>
      </c>
      <c r="E56" s="96">
        <f t="shared" si="0"/>
        <v>411</v>
      </c>
      <c r="F56" s="96">
        <f t="shared" si="0"/>
        <v>223241.93000000023</v>
      </c>
      <c r="G56" s="96">
        <f t="shared" si="0"/>
        <v>0</v>
      </c>
      <c r="H56" s="96">
        <f t="shared" si="0"/>
        <v>0</v>
      </c>
      <c r="I56" s="96">
        <f t="shared" si="0"/>
        <v>314</v>
      </c>
      <c r="J56" s="96">
        <f t="shared" si="0"/>
        <v>131374.999999999</v>
      </c>
      <c r="K56" s="96">
        <f t="shared" si="0"/>
        <v>34</v>
      </c>
      <c r="L56" s="96">
        <f t="shared" si="0"/>
        <v>23752.6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&amp;L1CCAACE9&amp;CФорма № 10, Підрозділ: Козівський районний суд Тернопільської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34</v>
      </c>
      <c r="F4" s="93">
        <f>SUM(F5:F25)</f>
        <v>23752.6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17026.2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&amp;L1CCAACE9&amp;CФорма № 10, Підрозділ: Козівський районний суд Тернопільської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2018-03-15T14:08:04Z</cp:lastPrinted>
  <dcterms:created xsi:type="dcterms:W3CDTF">2015-09-09T10:27:37Z</dcterms:created>
  <dcterms:modified xsi:type="dcterms:W3CDTF">2021-02-18T08:20:17Z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10_00951_4.2020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1CCAACE9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