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<sst xmlns="http://schemas.openxmlformats.org/spreadsheetml/2006/main" count="315" uniqueCount="254">
  <si>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</si>
  <si>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</si>
  <si>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</si>
  <si>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</si>
  <si>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</si>
  <si>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</si>
  <si>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</si>
  <si>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</si>
  <si>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</si>
  <si>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</si>
  <si>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</si>
  <si>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</si>
  <si>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</si>
  <si>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</si>
  <si>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</si>
  <si>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</si>
  <si>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</si>
  <si>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</si>
  <si>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</si>
  <si>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</si>
  <si>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</si>
  <si>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</si>
  <si>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</si>
  <si>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</si>
  <si>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</si>
  <si>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</si>
  <si>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</si>
  <si>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</si>
  <si>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</si>
  <si>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</si>
  <si>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</si>
  <si>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</si>
  <si>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</si>
  <si>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</si>
  <si>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</si>
  <si>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</si>
  <si>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</si>
  <si>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</si>
  <si>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</si>
  <si>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</si>
  <si>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</si>
  <si>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</si>
  <si>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</si>
  <si>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</si>
  <si>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</si>
  <si>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</si>
  <si>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</si>
  <si>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</si>
  <si>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</si>
  <si>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</si>
  <si>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</si>
  <si>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</si>
  <si>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</si>
  <si>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</si>
  <si>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</si>
  <si>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</si>
  <si>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</si>
  <si>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</si>
  <si>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</si>
  <si>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</si>
  <si>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</si>
  <si>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</si>
  <si>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</si>
  <si>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</si>
  <si>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</si>
  <si>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</si>
  <si>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</si>
  <si>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</si>
  <si>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</si>
  <si>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</si>
  <si>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</si>
  <si>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</si>
  <si>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</si>
  <si>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</si>
  <si>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</si>
  <si>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</si>
  <si>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</si>
  <si>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</si>
  <si>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</si>
  <si>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</si>
  <si>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</si>
  <si>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</si>
  <si>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</si>
  <si>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</si>
  <si>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</si>
  <si>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</si>
  <si>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</si>
  <si>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</si>
  <si>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</si>
  <si>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</si>
  <si>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</si>
  <si>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</si>
  <si>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</si>
  <si>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</si>
  <si>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</si>
  <si>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</si>
  <si>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</si>
  <si>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</si>
  <si>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</si>
  <si>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</si>
  <si>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</si>
  <si>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</si>
  <si>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</si>
  <si>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</si>
  <si>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</si>
  <si>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</si>
  <si>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</si>
  <si>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</si>
  <si>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</si>
  <si>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</si>
  <si>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</si>
  <si>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</si>
  <si>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</si>
  <si>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</si>
  <si>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</si>
  <si>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</si>
  <si>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</si>
  <si>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</si>
  <si>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</si>
  <si>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</si>
  <si>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</si>
  <si>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</si>
  <si>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</si>
  <si>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</si>
  <si>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</si>
  <si>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</si>
  <si>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</si>
  <si>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</si>
  <si>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</si>
  <si>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</si>
  <si>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</si>
  <si>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</si>
  <si>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</si>
  <si>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</si>
  <si>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</si>
  <si>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</si>
  <si>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</si>
  <si>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</si>
  <si>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</si>
  <si>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</si>
  <si>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</si>
  <si>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</si>
  <si>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</si>
  <si>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</si>
  <si>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</si>
  <si>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</si>
  <si>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</si>
  <si>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</si>
  <si>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</si>
  <si>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</si>
  <si>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</si>
  <si>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</si>
  <si>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</si>
  <si>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</si>
  <si>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</si>
  <si>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</si>
  <si>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</si>
  <si>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</si>
  <si>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</si>
  <si>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</si>
  <si>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</si>
  <si>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</si>
  <si>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</si>
  <si>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</si>
  <si>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</si>
  <si>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</si>
  <si>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</si>
  <si>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</si>
  <si>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</si>
  <si>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</si>
  <si>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</si>
  <si>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</si>
  <si>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</si>
  <si>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</si>
  <si>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</si>
  <si>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</si>
  <si>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</si>
  <si>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</si>
  <si>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</si>
  <si>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</si>
  <si>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</si>
  <si>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</si>
  <si>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</si>
  <si>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</si>
  <si>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</si>
  <si>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</si>
  <si>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</si>
  <si>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</si>
  <si>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</si>
  <si>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</si>
  <si>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</si>
  <si>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</si>
  <si>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</si>
  <si>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</si>
  <si>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</si>
  <si>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</si>
  <si>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</si>
  <si>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</si>
  <si>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</si>
  <si>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</si>
  <si>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</si>
  <si>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</si>
  <si>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</si>
  <si>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</si>
  <si>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</si>
  <si>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</si>
  <si>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</si>
  <si>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</si>
  <si>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</si>
  <si>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</si>
  <si>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</si>
  <si>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</si>
  <si>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</si>
  <si>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</si>
  <si>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</si>
  <si>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</si>
  <si>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</si>
  <si>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</si>
  <si>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</si>
  <si>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</si>
  <si>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</si>
  <si>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</si>
  <si>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</si>
  <si>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</si>
  <si>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</si>
  <si>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</si>
  <si>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</si>
  <si>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</si>
  <si>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</si>
  <si>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</si>
  <si>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</si>
  <si>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</si>
  <si>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</si>
  <si>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</si>
  <si>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</si>
  <si>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</si>
  <si>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</si>
  <si>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</si>
  <si>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</si>
  <si>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</si>
  <si>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</si>
  <si>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</si>
  <si>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</si>
  <si>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</si>
  <si>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Ю.М. Бойко</t>
  </si>
  <si>
    <t>(03547)2-11-96</t>
  </si>
  <si>
    <t>(03547)2-20-14</t>
  </si>
  <si>
    <t>inbox@kz.te.court.gov.ua</t>
  </si>
  <si>
    <t>4 січня 2017 року</t>
  </si>
  <si>
    <t>2016 рік</t>
  </si>
  <si>
    <t>Козівський районний суд Тернопільської області</t>
  </si>
  <si>
    <t xml:space="preserve">Місцезнаходження: </t>
  </si>
  <si>
    <t>47600. Тернопільська область.смт. Козова</t>
  </si>
  <si>
    <t>вул. Гвардійська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</si>
</sst>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35</v>
      </c>
      <c r="F10" s="157">
        <v>35</v>
      </c>
      <c r="G10" s="157">
        <v>28</v>
      </c>
      <c r="H10" s="157">
        <v>9</v>
      </c>
      <c r="I10" s="157"/>
      <c r="J10" s="157">
        <v>1</v>
      </c>
      <c r="K10" s="157">
        <v>17</v>
      </c>
      <c r="L10" s="157"/>
      <c r="M10" s="168">
        <v>7</v>
      </c>
      <c r="N10" s="163">
        <v>1</v>
      </c>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v>
      </c>
      <c r="F15" s="157">
        <v>1</v>
      </c>
      <c r="G15" s="157">
        <v>1</v>
      </c>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v>
      </c>
      <c r="F21" s="157">
        <v>1</v>
      </c>
      <c r="G21" s="157">
        <v>1</v>
      </c>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36</v>
      </c>
      <c r="F23" s="157">
        <f>F10+F12+F15+F22</f>
        <v>36</v>
      </c>
      <c r="G23" s="157">
        <f>G10+G12+G15+G22</f>
        <v>29</v>
      </c>
      <c r="H23" s="157">
        <f>H10+H15</f>
        <v>9</v>
      </c>
      <c r="I23" s="157">
        <f>I10+I15</f>
        <v>0</v>
      </c>
      <c r="J23" s="157">
        <f>J10+J12+J15</f>
        <v>1</v>
      </c>
      <c r="K23" s="157">
        <f>K10+K12+K15</f>
        <v>17</v>
      </c>
      <c r="L23" s="157">
        <f>L10+L12+L15+L22</f>
        <v>0</v>
      </c>
      <c r="M23" s="157">
        <f>M10+M12+M15+M22</f>
        <v>7</v>
      </c>
      <c r="N23" s="157">
        <f>N10</f>
        <v>1</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18</v>
      </c>
      <c r="G31" s="167">
        <v>17</v>
      </c>
      <c r="H31" s="167">
        <v>13</v>
      </c>
      <c r="I31" s="167">
        <v>10</v>
      </c>
      <c r="J31" s="167">
        <v>8</v>
      </c>
      <c r="K31" s="167"/>
      <c r="L31" s="167">
        <v>1</v>
      </c>
      <c r="M31" s="167"/>
      <c r="N31" s="167">
        <v>5</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&amp;LAC497EF7&amp;CФорма № 2-А, Підрозділ: Козівський районний суд Тернопільської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2</v>
      </c>
      <c r="E8" s="163">
        <v>2</v>
      </c>
      <c r="F8" s="166">
        <v>2</v>
      </c>
      <c r="G8" s="162">
        <v>1</v>
      </c>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2</v>
      </c>
      <c r="E12" s="163">
        <v>2</v>
      </c>
      <c r="F12" s="163">
        <v>2</v>
      </c>
      <c r="G12" s="163">
        <v>2</v>
      </c>
      <c r="H12" s="163"/>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v>1</v>
      </c>
      <c r="D13" s="163">
        <v>1</v>
      </c>
      <c r="E13" s="163">
        <v>2</v>
      </c>
      <c r="F13" s="163">
        <v>2</v>
      </c>
      <c r="G13" s="163">
        <v>2</v>
      </c>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v>1</v>
      </c>
      <c r="D15" s="163">
        <v>1</v>
      </c>
      <c r="E15" s="163">
        <v>2</v>
      </c>
      <c r="F15" s="163">
        <v>2</v>
      </c>
      <c r="G15" s="163">
        <v>2</v>
      </c>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v>
      </c>
      <c r="E24" s="163"/>
      <c r="F24" s="163"/>
      <c r="G24" s="163"/>
      <c r="H24" s="163"/>
      <c r="I24" s="163"/>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v>
      </c>
      <c r="E25" s="163"/>
      <c r="F25" s="163"/>
      <c r="G25" s="163"/>
      <c r="H25" s="163"/>
      <c r="I25" s="163"/>
      <c r="J25" s="163"/>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1</v>
      </c>
      <c r="E43" s="163"/>
      <c r="F43" s="163"/>
      <c r="G43" s="163"/>
      <c r="H43" s="163"/>
      <c r="I43" s="163"/>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v>
      </c>
      <c r="E45" s="163"/>
      <c r="F45" s="163"/>
      <c r="G45" s="163"/>
      <c r="H45" s="163"/>
      <c r="I45" s="163"/>
      <c r="J45" s="163"/>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c r="F46" s="163"/>
      <c r="G46" s="163"/>
      <c r="H46" s="163"/>
      <c r="I46" s="163"/>
      <c r="J46" s="163"/>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1</v>
      </c>
      <c r="E49" s="163"/>
      <c r="F49" s="163"/>
      <c r="G49" s="163"/>
      <c r="H49" s="163"/>
      <c r="I49" s="163"/>
      <c r="J49" s="163"/>
      <c r="K49" s="162">
        <v>1</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v>1</v>
      </c>
      <c r="E52" s="163"/>
      <c r="F52" s="163"/>
      <c r="G52" s="163"/>
      <c r="H52" s="163"/>
      <c r="I52" s="163"/>
      <c r="J52" s="163"/>
      <c r="K52" s="162">
        <v>1</v>
      </c>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v>1</v>
      </c>
      <c r="E58" s="163"/>
      <c r="F58" s="163"/>
      <c r="G58" s="163"/>
      <c r="H58" s="163"/>
      <c r="I58" s="163"/>
      <c r="J58" s="163"/>
      <c r="K58" s="162">
        <v>1</v>
      </c>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v>9</v>
      </c>
      <c r="E88" s="163">
        <v>8</v>
      </c>
      <c r="F88" s="163">
        <v>6</v>
      </c>
      <c r="G88" s="163">
        <v>5</v>
      </c>
      <c r="H88" s="163">
        <v>1</v>
      </c>
      <c r="I88" s="163"/>
      <c r="J88" s="163">
        <v>1</v>
      </c>
      <c r="K88" s="162">
        <v>1</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8</v>
      </c>
      <c r="E90" s="163">
        <v>7</v>
      </c>
      <c r="F90" s="163">
        <v>6</v>
      </c>
      <c r="G90" s="163">
        <v>5</v>
      </c>
      <c r="H90" s="163">
        <v>1</v>
      </c>
      <c r="I90" s="163"/>
      <c r="J90" s="163"/>
      <c r="K90" s="162">
        <v>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8</v>
      </c>
      <c r="E94" s="163">
        <v>7</v>
      </c>
      <c r="F94" s="163">
        <v>6</v>
      </c>
      <c r="G94" s="163">
        <v>5</v>
      </c>
      <c r="H94" s="163">
        <v>1</v>
      </c>
      <c r="I94" s="163"/>
      <c r="J94" s="163"/>
      <c r="K94" s="162">
        <v>1</v>
      </c>
      <c r="L94" s="163"/>
      <c r="M94" s="163"/>
      <c r="N94" s="164"/>
      <c r="O94" s="163"/>
      <c r="P94" s="60"/>
    </row>
    <row r="95" spans="1:16" s="4" customFormat="1" ht="25.5" customHeight="1">
      <c r="A95" s="44">
        <v>88</v>
      </c>
      <c r="B95" s="114" t="s">
        <v>68</v>
      </c>
      <c r="C95" s="164"/>
      <c r="D95" s="163">
        <v>1</v>
      </c>
      <c r="E95" s="163">
        <v>1</v>
      </c>
      <c r="F95" s="163"/>
      <c r="G95" s="163"/>
      <c r="H95" s="163"/>
      <c r="I95" s="163"/>
      <c r="J95" s="163">
        <v>1</v>
      </c>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v>1</v>
      </c>
      <c r="E98" s="163">
        <v>1</v>
      </c>
      <c r="F98" s="163"/>
      <c r="G98" s="163"/>
      <c r="H98" s="163"/>
      <c r="I98" s="163"/>
      <c r="J98" s="163">
        <v>1</v>
      </c>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v>1</v>
      </c>
      <c r="E109" s="163">
        <v>1</v>
      </c>
      <c r="F109" s="163"/>
      <c r="G109" s="163"/>
      <c r="H109" s="163">
        <v>1</v>
      </c>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v>1</v>
      </c>
      <c r="E112" s="163">
        <v>1</v>
      </c>
      <c r="F112" s="163"/>
      <c r="G112" s="163"/>
      <c r="H112" s="163">
        <v>1</v>
      </c>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v>
      </c>
      <c r="D114" s="164">
        <f aca="true" t="shared" si="0" ref="D114:O114">SUM(D8,D9,D12,D29,D30,D43,D49,D52,D79,D88,D103,D109,D113)</f>
        <v>17</v>
      </c>
      <c r="E114" s="164">
        <f t="shared" si="0"/>
        <v>13</v>
      </c>
      <c r="F114" s="164">
        <f t="shared" si="0"/>
        <v>10</v>
      </c>
      <c r="G114" s="164">
        <f t="shared" si="0"/>
        <v>8</v>
      </c>
      <c r="H114" s="164">
        <f t="shared" si="0"/>
        <v>2</v>
      </c>
      <c r="I114" s="164">
        <f t="shared" si="0"/>
        <v>0</v>
      </c>
      <c r="J114" s="164">
        <f t="shared" si="0"/>
        <v>1</v>
      </c>
      <c r="K114" s="164">
        <f t="shared" si="0"/>
        <v>5</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&amp;LAC497EF7&amp;CФорма № 2-А, Підрозділ: Козівський районний суд Тернопільської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&amp;LAC497EF7&amp;CФорма № 2-А, Підрозділ: Козівський районний суд Тернопільської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3</v>
      </c>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9</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244</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245</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&amp;LAC497EF7&amp;CФорма № 2-А, Підрозділ: Козівський районний суд Тернопільської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2</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&amp;LAC497EF7&amp;C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Paradise</cp:lastModifiedBy>
  <cp:lastPrinted>2015-12-10T14:23:53Z</cp:lastPrinted>
  <dcterms:created xsi:type="dcterms:W3CDTF">2015-09-09T11:49:13Z</dcterms:created>
  <dcterms:modified xsi:type="dcterms:W3CDTF">2017-02-21T11:37:13Z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2-А_00600_4.2016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AC497EF7</vt:lpwstr>
  </property>
  <property fmtid="{D5CDD505-2E9C-101B-9397-08002B2CF9AE}" pid="10" name="Підрозд">
    <vt:lpwstr>Козівський районний суд Тернопільської області</vt:lpwstr>
  </property>
  <property fmtid="{D5CDD505-2E9C-101B-9397-08002B2CF9AE}" pid="11" name="ПідрозділDB">
    <vt:i4>0</vt:i4>
  </property>
  <property fmtid="{D5CDD505-2E9C-101B-9397-08002B2CF9AE}" pid="12" name="Підрозділ">
    <vt:i4>841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3.18.2.1692</vt:lpwstr>
  </property>
</Properties>
</file>